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15570" windowHeight="8070" activeTab="1"/>
  </bookViews>
  <sheets>
    <sheet name="Notes" sheetId="5" r:id="rId1"/>
    <sheet name="Roll" sheetId="1" r:id="rId2"/>
  </sheets>
  <calcPr calcId="145621"/>
</workbook>
</file>

<file path=xl/calcChain.xml><?xml version="1.0" encoding="utf-8"?>
<calcChain xmlns="http://schemas.openxmlformats.org/spreadsheetml/2006/main">
  <c r="C8" i="1" l="1"/>
  <c r="D8" i="1"/>
  <c r="E8" i="1"/>
  <c r="F8" i="1"/>
  <c r="G8" i="1"/>
  <c r="H8" i="1"/>
  <c r="I8" i="1"/>
  <c r="J8" i="1"/>
  <c r="K8" i="1"/>
  <c r="L8" i="1"/>
  <c r="M8" i="1"/>
  <c r="N8" i="1"/>
  <c r="O8" i="1"/>
  <c r="P8" i="1"/>
  <c r="Q8" i="1"/>
  <c r="B8" i="1"/>
  <c r="F26" i="1" l="1"/>
  <c r="G26" i="1"/>
  <c r="H26" i="1"/>
  <c r="I26" i="1"/>
  <c r="J26" i="1"/>
  <c r="K26" i="1"/>
  <c r="L26" i="1"/>
  <c r="M26" i="1"/>
  <c r="N26" i="1"/>
  <c r="O26" i="1"/>
  <c r="P26" i="1"/>
  <c r="Q26" i="1"/>
  <c r="C17" i="1"/>
  <c r="D17" i="1"/>
  <c r="E17" i="1"/>
  <c r="F17" i="1"/>
  <c r="G17" i="1"/>
  <c r="H17" i="1"/>
  <c r="I17" i="1"/>
  <c r="J17" i="1"/>
  <c r="K17" i="1"/>
  <c r="L17" i="1"/>
  <c r="M17" i="1"/>
  <c r="N17" i="1"/>
  <c r="O17" i="1"/>
  <c r="P17" i="1"/>
  <c r="Q17" i="1"/>
  <c r="B17" i="1"/>
</calcChain>
</file>

<file path=xl/sharedStrings.xml><?xml version="1.0" encoding="utf-8"?>
<sst xmlns="http://schemas.openxmlformats.org/spreadsheetml/2006/main" count="90" uniqueCount="47">
  <si>
    <t>Cauldeen</t>
  </si>
  <si>
    <t>2017/18</t>
  </si>
  <si>
    <t>2018/19</t>
  </si>
  <si>
    <t>2019/20</t>
  </si>
  <si>
    <t>2020/21</t>
  </si>
  <si>
    <t>2021/22</t>
  </si>
  <si>
    <t>2022/23</t>
  </si>
  <si>
    <t>2023/24</t>
  </si>
  <si>
    <t>2024/25</t>
  </si>
  <si>
    <t>2025/26</t>
  </si>
  <si>
    <t>2026/27</t>
  </si>
  <si>
    <t>2027/28</t>
  </si>
  <si>
    <t>2028/29</t>
  </si>
  <si>
    <t>2029/30</t>
  </si>
  <si>
    <t>2030/31</t>
  </si>
  <si>
    <t>2031/32</t>
  </si>
  <si>
    <t>2032/33</t>
  </si>
  <si>
    <t>Hilton</t>
  </si>
  <si>
    <t>Holm</t>
  </si>
  <si>
    <t>Lochardil</t>
  </si>
  <si>
    <t>Proposal Option A</t>
  </si>
  <si>
    <t>Ness Castle</t>
  </si>
  <si>
    <t>Proposal Option B</t>
  </si>
  <si>
    <t>Official (Dec 2017)</t>
  </si>
  <si>
    <t>&lt;== School rolls for Proposals A &amp; B following the opening of Ness Castle in 2021/22</t>
  </si>
  <si>
    <t>The Roll sheet shows the results of three sets of projections for the schools affected by the new Ness Castle primary school :</t>
  </si>
  <si>
    <t>Three Comparison Projections</t>
  </si>
  <si>
    <t>Three Comparison Projections - Notes</t>
  </si>
  <si>
    <t>For each of the three projections, the roll figures to the left of the red line are identical, as the official Dec 2017 figures are used for each</t>
  </si>
  <si>
    <t>TOTAL</t>
  </si>
  <si>
    <t>To aid reading, the total rolls for each scenario have been shaded grey where not applicable</t>
  </si>
  <si>
    <t>Prior to 2021/22, the Official numbers are important and are prominent.  After 2021/22, the Proposal figures should be used</t>
  </si>
  <si>
    <t>Due to rounding, the totals can differ by up to 7 pupils, one for each school year</t>
  </si>
  <si>
    <t>School rolls according to Official Dec 2017 projections  ==&gt;</t>
  </si>
  <si>
    <t>Although these estates will fall within the new Ness Castle catchment, not all pupils are expected to move across from Holm Ps</t>
  </si>
  <si>
    <t>The 'new housing' pupils are those living in Ness Castle and Ness Side housing development properties prior to completion of Ness Castle PS in 2021/22</t>
  </si>
  <si>
    <t xml:space="preserve">The red vertical line indicates when the new Ness Castle Primary School is expected to open. </t>
  </si>
  <si>
    <t>The 'Totals' for each scenario show the total number of pupils across the schools and should be identical</t>
  </si>
  <si>
    <t xml:space="preserve"> attending Holm PS.</t>
  </si>
  <si>
    <r>
      <rPr>
        <b/>
        <sz val="11"/>
        <color theme="1"/>
        <rFont val="Calibri"/>
        <family val="2"/>
        <scheme val="minor"/>
      </rPr>
      <t>Official (Dec 2017)</t>
    </r>
    <r>
      <rPr>
        <sz val="11"/>
        <color theme="1"/>
        <rFont val="Calibri"/>
        <family val="2"/>
        <scheme val="minor"/>
      </rPr>
      <t xml:space="preserve"> - baseline official projection figures released in Dec 2017.  Excludes new Ness Castle Primary School and shows all new housing pupils</t>
    </r>
  </si>
  <si>
    <r>
      <rPr>
        <b/>
        <sz val="11"/>
        <color theme="1"/>
        <rFont val="Calibri"/>
        <family val="2"/>
        <scheme val="minor"/>
      </rPr>
      <t>Proposal Option A</t>
    </r>
    <r>
      <rPr>
        <sz val="11"/>
        <color theme="1"/>
        <rFont val="Calibri"/>
        <family val="2"/>
        <scheme val="minor"/>
      </rPr>
      <t xml:space="preserve"> - proposal projection showing the effect of Ness Castle opening, with Holm Dell houses moving to the new Ness Castle PS Catchment.</t>
    </r>
  </si>
  <si>
    <r>
      <rPr>
        <b/>
        <sz val="11"/>
        <color theme="1"/>
        <rFont val="Calibri"/>
        <family val="2"/>
        <scheme val="minor"/>
      </rPr>
      <t>Proposal Option B</t>
    </r>
    <r>
      <rPr>
        <sz val="11"/>
        <color theme="1"/>
        <rFont val="Calibri"/>
        <family val="2"/>
        <scheme val="minor"/>
      </rPr>
      <t xml:space="preserve"> - proposal projection showing the effect of Ness Castle opening, with Holm Dell houses remaining in Holm PS Catchment.</t>
    </r>
  </si>
  <si>
    <t>For each of the three projections, the roll figures to the right of the red line show the results of each scenario : No new Ness Castle PS, Proposal Option A</t>
  </si>
  <si>
    <t xml:space="preserve"> &amp; Proposal Option B</t>
  </si>
  <si>
    <t>school.</t>
  </si>
  <si>
    <t>For each Proposal scenario, it is assumed that only 50% of 'new housing' pupils attending Holm PS prior to Ness Castle opening will choose to move to the new</t>
  </si>
  <si>
    <t>Appendix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</si>
</sst>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 tint="-0.249977111117893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 style="medium">
        <color rgb="FFFF0000"/>
      </right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5" fillId="0" borderId="0" xfId="0" applyFont="1" applyFill="1"/>
    <xf numFmtId="0" fontId="3" fillId="0" borderId="0" xfId="0" applyFont="1" applyFill="1"/>
    <xf numFmtId="0" fontId="0" fillId="0" borderId="0" xfId="0" applyFill="1"/>
    <xf numFmtId="0" fontId="4" fillId="0" borderId="1" xfId="0" applyFont="1" applyBorder="1"/>
    <xf numFmtId="0" fontId="5" fillId="0" borderId="1" xfId="0" applyFont="1" applyFill="1" applyBorder="1"/>
    <xf numFmtId="0" fontId="5" fillId="0" borderId="1" xfId="0" applyFont="1" applyBorder="1"/>
    <xf numFmtId="0" fontId="1" fillId="0" borderId="1" xfId="0" applyFont="1" applyBorder="1"/>
    <xf numFmtId="0" fontId="0" fillId="0" borderId="1" xfId="0" applyBorder="1"/>
    <xf numFmtId="0" fontId="2" fillId="0" borderId="1" xfId="0" applyFont="1" applyBorder="1"/>
    <xf numFmtId="0" fontId="3" fillId="0" borderId="1" xfId="0" applyFont="1" applyBorder="1"/>
    <xf numFmtId="0" fontId="3" fillId="0" borderId="1" xfId="0" applyFont="1" applyFill="1" applyBorder="1"/>
    <xf numFmtId="0" fontId="6" fillId="0" borderId="1" xfId="0" applyFont="1" applyBorder="1" applyAlignment="1">
      <alignment horizontal="right"/>
    </xf>
    <xf numFmtId="0" fontId="6" fillId="0" borderId="0" xfId="0" applyFont="1"/>
    <xf numFmtId="0" fontId="7" fillId="0" borderId="0" xfId="0" applyFont="1"/>
    <xf numFmtId="0" fontId="0" fillId="0" borderId="0" xfId="0" quotePrefix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workbookViewId="0">
      <selection activeCell="A21" sqref="A21"/>
    </sheetView>
  </sheetViews>
  <sheetFormatPr defaultColWidth="5.42578125" defaultRowHeight="15" x14ac:dyDescent="0.25"/>
  <sheetData>
    <row r="1" spans="1:5" ht="18.75" x14ac:dyDescent="0.3">
      <c r="A1" s="17" t="s">
        <v>27</v>
      </c>
    </row>
    <row r="3" spans="1:5" x14ac:dyDescent="0.25">
      <c r="A3" t="s">
        <v>25</v>
      </c>
    </row>
    <row r="4" spans="1:5" ht="14.45" x14ac:dyDescent="0.3">
      <c r="B4" t="s">
        <v>39</v>
      </c>
    </row>
    <row r="5" spans="1:5" ht="14.45" x14ac:dyDescent="0.3">
      <c r="E5" t="s">
        <v>38</v>
      </c>
    </row>
    <row r="6" spans="1:5" ht="14.45" x14ac:dyDescent="0.3">
      <c r="B6" t="s">
        <v>40</v>
      </c>
    </row>
    <row r="7" spans="1:5" ht="14.45" x14ac:dyDescent="0.3">
      <c r="B7" t="s">
        <v>41</v>
      </c>
    </row>
    <row r="9" spans="1:5" x14ac:dyDescent="0.25">
      <c r="A9" t="s">
        <v>36</v>
      </c>
    </row>
    <row r="10" spans="1:5" x14ac:dyDescent="0.25">
      <c r="B10" t="s">
        <v>28</v>
      </c>
    </row>
    <row r="11" spans="1:5" x14ac:dyDescent="0.25">
      <c r="B11" t="s">
        <v>42</v>
      </c>
    </row>
    <row r="12" spans="1:5" ht="14.45" x14ac:dyDescent="0.3">
      <c r="B12" t="s">
        <v>43</v>
      </c>
    </row>
    <row r="14" spans="1:5" x14ac:dyDescent="0.25">
      <c r="A14" t="s">
        <v>37</v>
      </c>
    </row>
    <row r="15" spans="1:5" x14ac:dyDescent="0.25">
      <c r="B15" t="s">
        <v>32</v>
      </c>
    </row>
    <row r="17" spans="1:2" x14ac:dyDescent="0.25">
      <c r="A17" t="s">
        <v>30</v>
      </c>
    </row>
    <row r="18" spans="1:2" x14ac:dyDescent="0.25">
      <c r="B18" t="s">
        <v>31</v>
      </c>
    </row>
    <row r="20" spans="1:2" x14ac:dyDescent="0.25">
      <c r="A20" t="s">
        <v>45</v>
      </c>
    </row>
    <row r="21" spans="1:2" x14ac:dyDescent="0.25">
      <c r="A21" t="s">
        <v>44</v>
      </c>
    </row>
    <row r="22" spans="1:2" x14ac:dyDescent="0.25">
      <c r="B22" s="18" t="s">
        <v>35</v>
      </c>
    </row>
    <row r="23" spans="1:2" x14ac:dyDescent="0.25">
      <c r="B23" s="18" t="s">
        <v>34</v>
      </c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0"/>
  <sheetViews>
    <sheetView tabSelected="1" topLeftCell="E1" workbookViewId="0">
      <selection activeCell="R2" sqref="R2"/>
    </sheetView>
  </sheetViews>
  <sheetFormatPr defaultRowHeight="15" x14ac:dyDescent="0.25"/>
  <cols>
    <col min="1" max="1" width="25.7109375" customWidth="1"/>
    <col min="18" max="18" width="11" customWidth="1"/>
  </cols>
  <sheetData>
    <row r="1" spans="1:18" ht="18.75" x14ac:dyDescent="0.3">
      <c r="A1" s="17" t="s">
        <v>26</v>
      </c>
      <c r="R1" t="s">
        <v>46</v>
      </c>
    </row>
    <row r="3" spans="1:18" s="1" customFormat="1" x14ac:dyDescent="0.25">
      <c r="A3" s="1" t="s">
        <v>23</v>
      </c>
      <c r="B3" s="1" t="s">
        <v>1</v>
      </c>
      <c r="C3" s="1" t="s">
        <v>2</v>
      </c>
      <c r="D3" s="1" t="s">
        <v>3</v>
      </c>
      <c r="E3" s="7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  <c r="K3" s="2" t="s">
        <v>10</v>
      </c>
      <c r="L3" s="2" t="s">
        <v>11</v>
      </c>
      <c r="M3" s="2" t="s">
        <v>12</v>
      </c>
      <c r="N3" s="2" t="s">
        <v>13</v>
      </c>
      <c r="O3" s="2" t="s">
        <v>14</v>
      </c>
      <c r="P3" s="2" t="s">
        <v>15</v>
      </c>
      <c r="Q3" s="2" t="s">
        <v>16</v>
      </c>
    </row>
    <row r="4" spans="1:18" x14ac:dyDescent="0.25">
      <c r="A4" t="s">
        <v>18</v>
      </c>
      <c r="B4" s="6">
        <v>281</v>
      </c>
      <c r="C4" s="6">
        <v>291</v>
      </c>
      <c r="D4" s="6">
        <v>325</v>
      </c>
      <c r="E4" s="8">
        <v>357</v>
      </c>
      <c r="F4" s="3">
        <v>392</v>
      </c>
      <c r="G4" s="3">
        <v>409</v>
      </c>
      <c r="H4" s="3">
        <v>434</v>
      </c>
      <c r="I4" s="3">
        <v>462</v>
      </c>
      <c r="J4" s="3">
        <v>490</v>
      </c>
      <c r="K4" s="3">
        <v>518</v>
      </c>
      <c r="L4" s="3">
        <v>546</v>
      </c>
      <c r="M4" s="3">
        <v>574</v>
      </c>
      <c r="N4" s="3">
        <v>602</v>
      </c>
      <c r="O4" s="3">
        <v>630</v>
      </c>
      <c r="P4" s="3">
        <v>658</v>
      </c>
      <c r="Q4" s="3">
        <v>686</v>
      </c>
    </row>
    <row r="5" spans="1:18" x14ac:dyDescent="0.25">
      <c r="A5" t="s">
        <v>0</v>
      </c>
      <c r="B5" s="6">
        <v>173</v>
      </c>
      <c r="C5" s="6">
        <v>204</v>
      </c>
      <c r="D5" s="6">
        <v>236</v>
      </c>
      <c r="E5" s="8">
        <v>278</v>
      </c>
      <c r="F5" s="3">
        <v>319</v>
      </c>
      <c r="G5" s="3">
        <v>339</v>
      </c>
      <c r="H5" s="3">
        <v>367</v>
      </c>
      <c r="I5" s="3">
        <v>371</v>
      </c>
      <c r="J5" s="3">
        <v>378</v>
      </c>
      <c r="K5" s="3">
        <v>385</v>
      </c>
      <c r="L5" s="3">
        <v>392</v>
      </c>
      <c r="M5" s="3">
        <v>399</v>
      </c>
      <c r="N5" s="3">
        <v>406</v>
      </c>
      <c r="O5" s="3">
        <v>413</v>
      </c>
      <c r="P5" s="3">
        <v>420</v>
      </c>
      <c r="Q5" s="3">
        <v>420</v>
      </c>
    </row>
    <row r="6" spans="1:18" x14ac:dyDescent="0.25">
      <c r="A6" t="s">
        <v>17</v>
      </c>
      <c r="B6" s="6">
        <v>348</v>
      </c>
      <c r="C6" s="6">
        <v>337</v>
      </c>
      <c r="D6" s="6">
        <v>334</v>
      </c>
      <c r="E6" s="8">
        <v>332</v>
      </c>
      <c r="F6" s="3">
        <v>336</v>
      </c>
      <c r="G6" s="3">
        <v>345</v>
      </c>
      <c r="H6" s="3">
        <v>350</v>
      </c>
      <c r="I6" s="3">
        <v>350</v>
      </c>
      <c r="J6" s="3">
        <v>350</v>
      </c>
      <c r="K6" s="3">
        <v>350</v>
      </c>
      <c r="L6" s="3">
        <v>350</v>
      </c>
      <c r="M6" s="3">
        <v>350</v>
      </c>
      <c r="N6" s="3">
        <v>350</v>
      </c>
      <c r="O6" s="3">
        <v>350</v>
      </c>
      <c r="P6" s="3">
        <v>350</v>
      </c>
      <c r="Q6" s="3">
        <v>350</v>
      </c>
    </row>
    <row r="7" spans="1:18" x14ac:dyDescent="0.25">
      <c r="A7" t="s">
        <v>19</v>
      </c>
      <c r="B7">
        <v>331</v>
      </c>
      <c r="C7">
        <v>318</v>
      </c>
      <c r="D7">
        <v>317</v>
      </c>
      <c r="E7" s="9">
        <v>310</v>
      </c>
      <c r="F7" s="3">
        <v>302</v>
      </c>
      <c r="G7" s="3">
        <v>293</v>
      </c>
      <c r="H7" s="3">
        <v>294</v>
      </c>
      <c r="I7" s="3">
        <v>294</v>
      </c>
      <c r="J7" s="3">
        <v>294</v>
      </c>
      <c r="K7" s="3">
        <v>294</v>
      </c>
      <c r="L7" s="3">
        <v>294</v>
      </c>
      <c r="M7" s="3">
        <v>294</v>
      </c>
      <c r="N7" s="3">
        <v>294</v>
      </c>
      <c r="O7" s="3">
        <v>294</v>
      </c>
      <c r="P7" s="3">
        <v>294</v>
      </c>
      <c r="Q7" s="3">
        <v>294</v>
      </c>
    </row>
    <row r="8" spans="1:18" x14ac:dyDescent="0.25">
      <c r="A8" s="1" t="s">
        <v>29</v>
      </c>
      <c r="B8" s="1">
        <f>SUM(B4:B7)</f>
        <v>1133</v>
      </c>
      <c r="C8" s="1">
        <f t="shared" ref="C8:Q8" si="0">SUM(C4:C7)</f>
        <v>1150</v>
      </c>
      <c r="D8" s="1">
        <f t="shared" si="0"/>
        <v>1212</v>
      </c>
      <c r="E8" s="10">
        <f t="shared" si="0"/>
        <v>1277</v>
      </c>
      <c r="F8" s="2">
        <f t="shared" si="0"/>
        <v>1349</v>
      </c>
      <c r="G8" s="2">
        <f t="shared" si="0"/>
        <v>1386</v>
      </c>
      <c r="H8" s="2">
        <f t="shared" si="0"/>
        <v>1445</v>
      </c>
      <c r="I8" s="2">
        <f t="shared" si="0"/>
        <v>1477</v>
      </c>
      <c r="J8" s="2">
        <f t="shared" si="0"/>
        <v>1512</v>
      </c>
      <c r="K8" s="2">
        <f t="shared" si="0"/>
        <v>1547</v>
      </c>
      <c r="L8" s="2">
        <f t="shared" si="0"/>
        <v>1582</v>
      </c>
      <c r="M8" s="2">
        <f t="shared" si="0"/>
        <v>1617</v>
      </c>
      <c r="N8" s="2">
        <f t="shared" si="0"/>
        <v>1652</v>
      </c>
      <c r="O8" s="2">
        <f t="shared" si="0"/>
        <v>1687</v>
      </c>
      <c r="P8" s="2">
        <f t="shared" si="0"/>
        <v>1722</v>
      </c>
      <c r="Q8" s="2">
        <f t="shared" si="0"/>
        <v>1750</v>
      </c>
    </row>
    <row r="9" spans="1:18" x14ac:dyDescent="0.25">
      <c r="E9" s="11"/>
    </row>
    <row r="10" spans="1:18" x14ac:dyDescent="0.25">
      <c r="E10" s="11"/>
    </row>
    <row r="11" spans="1:18" s="1" customFormat="1" x14ac:dyDescent="0.25">
      <c r="A11" s="1" t="s">
        <v>20</v>
      </c>
      <c r="B11" s="2" t="s">
        <v>1</v>
      </c>
      <c r="C11" s="2" t="s">
        <v>2</v>
      </c>
      <c r="D11" s="2" t="s">
        <v>3</v>
      </c>
      <c r="E11" s="12" t="s">
        <v>4</v>
      </c>
      <c r="F11" s="1" t="s">
        <v>5</v>
      </c>
      <c r="G11" s="1" t="s">
        <v>6</v>
      </c>
      <c r="H11" s="1" t="s">
        <v>7</v>
      </c>
      <c r="I11" s="1" t="s">
        <v>8</v>
      </c>
      <c r="J11" s="1" t="s">
        <v>9</v>
      </c>
      <c r="K11" s="1" t="s">
        <v>10</v>
      </c>
      <c r="L11" s="1" t="s">
        <v>11</v>
      </c>
      <c r="M11" s="1" t="s">
        <v>12</v>
      </c>
      <c r="N11" s="1" t="s">
        <v>13</v>
      </c>
      <c r="O11" s="1" t="s">
        <v>14</v>
      </c>
      <c r="P11" s="1" t="s">
        <v>15</v>
      </c>
      <c r="Q11" s="1" t="s">
        <v>16</v>
      </c>
    </row>
    <row r="12" spans="1:18" x14ac:dyDescent="0.25">
      <c r="A12" t="s">
        <v>21</v>
      </c>
      <c r="B12" s="3"/>
      <c r="C12" s="3"/>
      <c r="D12" s="3"/>
      <c r="E12" s="13"/>
      <c r="F12" s="6">
        <v>198</v>
      </c>
      <c r="G12" s="6">
        <v>240</v>
      </c>
      <c r="H12" s="6">
        <v>288</v>
      </c>
      <c r="I12" s="6">
        <v>328</v>
      </c>
      <c r="J12" s="6">
        <v>370</v>
      </c>
      <c r="K12" s="6">
        <v>421</v>
      </c>
      <c r="L12" s="6">
        <v>472</v>
      </c>
      <c r="M12" s="6">
        <v>497</v>
      </c>
      <c r="N12" s="6">
        <v>532</v>
      </c>
      <c r="O12" s="6">
        <v>567</v>
      </c>
      <c r="P12" s="6">
        <v>602</v>
      </c>
      <c r="Q12" s="6">
        <v>630</v>
      </c>
    </row>
    <row r="13" spans="1:18" x14ac:dyDescent="0.25">
      <c r="A13" t="s">
        <v>18</v>
      </c>
      <c r="B13" s="3">
        <v>281</v>
      </c>
      <c r="C13" s="3">
        <v>291</v>
      </c>
      <c r="D13" s="3">
        <v>325</v>
      </c>
      <c r="E13" s="13">
        <v>357</v>
      </c>
      <c r="F13" s="6">
        <v>219</v>
      </c>
      <c r="G13" s="6">
        <v>223</v>
      </c>
      <c r="H13" s="6">
        <v>233</v>
      </c>
      <c r="I13" s="6">
        <v>251</v>
      </c>
      <c r="J13" s="6">
        <v>265</v>
      </c>
      <c r="K13" s="6">
        <v>274</v>
      </c>
      <c r="L13" s="6">
        <v>284</v>
      </c>
      <c r="M13" s="6">
        <v>294</v>
      </c>
      <c r="N13" s="6">
        <v>294</v>
      </c>
      <c r="O13" s="6">
        <v>294</v>
      </c>
      <c r="P13" s="6">
        <v>294</v>
      </c>
      <c r="Q13" s="6">
        <v>294</v>
      </c>
    </row>
    <row r="14" spans="1:18" x14ac:dyDescent="0.25">
      <c r="A14" t="s">
        <v>0</v>
      </c>
      <c r="B14" s="3">
        <v>173</v>
      </c>
      <c r="C14" s="3">
        <v>204</v>
      </c>
      <c r="D14" s="3">
        <v>236</v>
      </c>
      <c r="E14" s="13">
        <v>278</v>
      </c>
      <c r="F14">
        <v>296</v>
      </c>
      <c r="G14">
        <v>292</v>
      </c>
      <c r="H14">
        <v>295</v>
      </c>
      <c r="I14">
        <v>273</v>
      </c>
      <c r="J14">
        <v>253</v>
      </c>
      <c r="K14">
        <v>232</v>
      </c>
      <c r="L14">
        <v>210</v>
      </c>
      <c r="M14">
        <v>210</v>
      </c>
      <c r="N14">
        <v>210</v>
      </c>
      <c r="O14">
        <v>210</v>
      </c>
      <c r="P14">
        <v>210</v>
      </c>
      <c r="Q14">
        <v>203</v>
      </c>
    </row>
    <row r="15" spans="1:18" x14ac:dyDescent="0.25">
      <c r="A15" t="s">
        <v>17</v>
      </c>
      <c r="B15" s="3">
        <v>348</v>
      </c>
      <c r="C15" s="3">
        <v>337</v>
      </c>
      <c r="D15" s="3">
        <v>334</v>
      </c>
      <c r="E15" s="13">
        <v>332</v>
      </c>
      <c r="F15">
        <v>332</v>
      </c>
      <c r="G15">
        <v>337</v>
      </c>
      <c r="H15">
        <v>338</v>
      </c>
      <c r="I15">
        <v>334</v>
      </c>
      <c r="J15">
        <v>330</v>
      </c>
      <c r="K15">
        <v>326</v>
      </c>
      <c r="L15">
        <v>322</v>
      </c>
      <c r="M15">
        <v>322</v>
      </c>
      <c r="N15">
        <v>322</v>
      </c>
      <c r="O15">
        <v>322</v>
      </c>
      <c r="P15">
        <v>322</v>
      </c>
      <c r="Q15">
        <v>322</v>
      </c>
    </row>
    <row r="16" spans="1:18" x14ac:dyDescent="0.25">
      <c r="A16" t="s">
        <v>19</v>
      </c>
      <c r="B16" s="3">
        <v>331</v>
      </c>
      <c r="C16" s="3">
        <v>318</v>
      </c>
      <c r="D16" s="3">
        <v>317</v>
      </c>
      <c r="E16" s="13">
        <v>310</v>
      </c>
      <c r="F16">
        <v>302</v>
      </c>
      <c r="G16">
        <v>293</v>
      </c>
      <c r="H16">
        <v>294</v>
      </c>
      <c r="I16">
        <v>294</v>
      </c>
      <c r="J16">
        <v>294</v>
      </c>
      <c r="K16">
        <v>294</v>
      </c>
      <c r="L16">
        <v>294</v>
      </c>
      <c r="M16">
        <v>294</v>
      </c>
      <c r="N16">
        <v>294</v>
      </c>
      <c r="O16">
        <v>294</v>
      </c>
      <c r="P16">
        <v>294</v>
      </c>
      <c r="Q16">
        <v>294</v>
      </c>
    </row>
    <row r="17" spans="1:17" x14ac:dyDescent="0.25">
      <c r="A17" s="1" t="s">
        <v>29</v>
      </c>
      <c r="B17" s="2">
        <f>SUM(B12:B16)</f>
        <v>1133</v>
      </c>
      <c r="C17" s="2">
        <f t="shared" ref="C17:Q17" si="1">SUM(C12:C16)</f>
        <v>1150</v>
      </c>
      <c r="D17" s="2">
        <f t="shared" si="1"/>
        <v>1212</v>
      </c>
      <c r="E17" s="12">
        <f t="shared" si="1"/>
        <v>1277</v>
      </c>
      <c r="F17" s="1">
        <f t="shared" si="1"/>
        <v>1347</v>
      </c>
      <c r="G17" s="1">
        <f t="shared" si="1"/>
        <v>1385</v>
      </c>
      <c r="H17" s="1">
        <f t="shared" si="1"/>
        <v>1448</v>
      </c>
      <c r="I17" s="1">
        <f t="shared" si="1"/>
        <v>1480</v>
      </c>
      <c r="J17" s="1">
        <f t="shared" si="1"/>
        <v>1512</v>
      </c>
      <c r="K17" s="1">
        <f t="shared" si="1"/>
        <v>1547</v>
      </c>
      <c r="L17" s="1">
        <f t="shared" si="1"/>
        <v>1582</v>
      </c>
      <c r="M17" s="1">
        <f t="shared" si="1"/>
        <v>1617</v>
      </c>
      <c r="N17" s="1">
        <f t="shared" si="1"/>
        <v>1652</v>
      </c>
      <c r="O17" s="1">
        <f t="shared" si="1"/>
        <v>1687</v>
      </c>
      <c r="P17" s="1">
        <f t="shared" si="1"/>
        <v>1722</v>
      </c>
      <c r="Q17" s="1">
        <f t="shared" si="1"/>
        <v>1743</v>
      </c>
    </row>
    <row r="18" spans="1:17" x14ac:dyDescent="0.25">
      <c r="E18" s="11"/>
    </row>
    <row r="19" spans="1:17" x14ac:dyDescent="0.25">
      <c r="E19" s="11"/>
    </row>
    <row r="20" spans="1:17" s="1" customFormat="1" x14ac:dyDescent="0.25">
      <c r="A20" s="1" t="s">
        <v>22</v>
      </c>
      <c r="B20" s="2" t="s">
        <v>1</v>
      </c>
      <c r="C20" s="2" t="s">
        <v>2</v>
      </c>
      <c r="D20" s="2" t="s">
        <v>3</v>
      </c>
      <c r="E20" s="12" t="s">
        <v>4</v>
      </c>
      <c r="F20" s="1" t="s">
        <v>5</v>
      </c>
      <c r="G20" s="1" t="s">
        <v>6</v>
      </c>
      <c r="H20" s="1" t="s">
        <v>7</v>
      </c>
      <c r="I20" s="1" t="s">
        <v>8</v>
      </c>
      <c r="J20" s="1" t="s">
        <v>9</v>
      </c>
      <c r="K20" s="1" t="s">
        <v>10</v>
      </c>
      <c r="L20" s="1" t="s">
        <v>11</v>
      </c>
      <c r="M20" s="1" t="s">
        <v>12</v>
      </c>
      <c r="N20" s="1" t="s">
        <v>13</v>
      </c>
      <c r="O20" s="1" t="s">
        <v>14</v>
      </c>
      <c r="P20" s="1" t="s">
        <v>15</v>
      </c>
      <c r="Q20" s="1" t="s">
        <v>16</v>
      </c>
    </row>
    <row r="21" spans="1:17" x14ac:dyDescent="0.25">
      <c r="A21" s="4" t="s">
        <v>21</v>
      </c>
      <c r="B21" s="5"/>
      <c r="C21" s="5"/>
      <c r="D21" s="5"/>
      <c r="E21" s="14"/>
      <c r="F21" s="4">
        <v>143</v>
      </c>
      <c r="G21" s="4">
        <v>195</v>
      </c>
      <c r="H21" s="4">
        <v>250</v>
      </c>
      <c r="I21" s="4">
        <v>304</v>
      </c>
      <c r="J21" s="4">
        <v>359</v>
      </c>
      <c r="K21" s="4">
        <v>417</v>
      </c>
      <c r="L21" s="4">
        <v>474</v>
      </c>
      <c r="M21" s="4">
        <v>497</v>
      </c>
      <c r="N21" s="4">
        <v>532</v>
      </c>
      <c r="O21" s="4">
        <v>567</v>
      </c>
      <c r="P21" s="4">
        <v>602</v>
      </c>
      <c r="Q21" s="4">
        <v>637</v>
      </c>
    </row>
    <row r="22" spans="1:17" x14ac:dyDescent="0.25">
      <c r="A22" s="4" t="s">
        <v>18</v>
      </c>
      <c r="B22" s="5">
        <v>281</v>
      </c>
      <c r="C22" s="5">
        <v>291</v>
      </c>
      <c r="D22" s="5">
        <v>325</v>
      </c>
      <c r="E22" s="14">
        <v>357</v>
      </c>
      <c r="F22" s="4">
        <v>273</v>
      </c>
      <c r="G22" s="4">
        <v>267</v>
      </c>
      <c r="H22" s="4">
        <v>268</v>
      </c>
      <c r="I22" s="4">
        <v>272</v>
      </c>
      <c r="J22" s="4">
        <v>276</v>
      </c>
      <c r="K22" s="4">
        <v>278</v>
      </c>
      <c r="L22" s="4">
        <v>281</v>
      </c>
      <c r="M22" s="4">
        <v>287</v>
      </c>
      <c r="N22" s="4">
        <v>294</v>
      </c>
      <c r="O22" s="4">
        <v>294</v>
      </c>
      <c r="P22" s="4">
        <v>294</v>
      </c>
      <c r="Q22" s="4">
        <v>294</v>
      </c>
    </row>
    <row r="23" spans="1:17" x14ac:dyDescent="0.25">
      <c r="A23" t="s">
        <v>0</v>
      </c>
      <c r="B23" s="3">
        <v>173</v>
      </c>
      <c r="C23" s="3">
        <v>204</v>
      </c>
      <c r="D23" s="3">
        <v>236</v>
      </c>
      <c r="E23" s="13">
        <v>278</v>
      </c>
      <c r="F23">
        <v>296</v>
      </c>
      <c r="G23">
        <v>292</v>
      </c>
      <c r="H23">
        <v>295</v>
      </c>
      <c r="I23">
        <v>273</v>
      </c>
      <c r="J23">
        <v>253</v>
      </c>
      <c r="K23">
        <v>232</v>
      </c>
      <c r="L23">
        <v>210</v>
      </c>
      <c r="M23">
        <v>210</v>
      </c>
      <c r="N23">
        <v>210</v>
      </c>
      <c r="O23">
        <v>210</v>
      </c>
      <c r="P23">
        <v>210</v>
      </c>
      <c r="Q23">
        <v>203</v>
      </c>
    </row>
    <row r="24" spans="1:17" x14ac:dyDescent="0.25">
      <c r="A24" t="s">
        <v>17</v>
      </c>
      <c r="B24" s="3">
        <v>348</v>
      </c>
      <c r="C24" s="3">
        <v>337</v>
      </c>
      <c r="D24" s="3">
        <v>334</v>
      </c>
      <c r="E24" s="13">
        <v>332</v>
      </c>
      <c r="F24">
        <v>332</v>
      </c>
      <c r="G24">
        <v>337</v>
      </c>
      <c r="H24">
        <v>338</v>
      </c>
      <c r="I24">
        <v>334</v>
      </c>
      <c r="J24">
        <v>330</v>
      </c>
      <c r="K24">
        <v>326</v>
      </c>
      <c r="L24">
        <v>322</v>
      </c>
      <c r="M24">
        <v>322</v>
      </c>
      <c r="N24">
        <v>322</v>
      </c>
      <c r="O24">
        <v>322</v>
      </c>
      <c r="P24">
        <v>322</v>
      </c>
      <c r="Q24">
        <v>322</v>
      </c>
    </row>
    <row r="25" spans="1:17" x14ac:dyDescent="0.25">
      <c r="A25" t="s">
        <v>19</v>
      </c>
      <c r="B25" s="3">
        <v>331</v>
      </c>
      <c r="C25" s="3">
        <v>318</v>
      </c>
      <c r="D25" s="3">
        <v>317</v>
      </c>
      <c r="E25" s="13">
        <v>310</v>
      </c>
      <c r="F25">
        <v>302</v>
      </c>
      <c r="G25">
        <v>293</v>
      </c>
      <c r="H25">
        <v>294</v>
      </c>
      <c r="I25">
        <v>294</v>
      </c>
      <c r="J25">
        <v>294</v>
      </c>
      <c r="K25">
        <v>294</v>
      </c>
      <c r="L25">
        <v>294</v>
      </c>
      <c r="M25">
        <v>294</v>
      </c>
      <c r="N25">
        <v>294</v>
      </c>
      <c r="O25">
        <v>294</v>
      </c>
      <c r="P25">
        <v>294</v>
      </c>
      <c r="Q25">
        <v>294</v>
      </c>
    </row>
    <row r="26" spans="1:17" x14ac:dyDescent="0.25">
      <c r="A26" s="1" t="s">
        <v>29</v>
      </c>
      <c r="B26" s="2">
        <v>1133</v>
      </c>
      <c r="C26" s="2">
        <v>1150</v>
      </c>
      <c r="D26" s="2">
        <v>1212</v>
      </c>
      <c r="E26" s="12">
        <v>1277</v>
      </c>
      <c r="F26" s="1">
        <f t="shared" ref="F26:Q26" si="2">SUM(F21:F25)</f>
        <v>1346</v>
      </c>
      <c r="G26" s="1">
        <f t="shared" si="2"/>
        <v>1384</v>
      </c>
      <c r="H26" s="1">
        <f t="shared" si="2"/>
        <v>1445</v>
      </c>
      <c r="I26" s="1">
        <f t="shared" si="2"/>
        <v>1477</v>
      </c>
      <c r="J26" s="1">
        <f t="shared" si="2"/>
        <v>1512</v>
      </c>
      <c r="K26" s="1">
        <f t="shared" si="2"/>
        <v>1547</v>
      </c>
      <c r="L26" s="1">
        <f t="shared" si="2"/>
        <v>1581</v>
      </c>
      <c r="M26" s="1">
        <f t="shared" si="2"/>
        <v>1610</v>
      </c>
      <c r="N26" s="1">
        <f t="shared" si="2"/>
        <v>1652</v>
      </c>
      <c r="O26" s="1">
        <f t="shared" si="2"/>
        <v>1687</v>
      </c>
      <c r="P26" s="1">
        <f t="shared" si="2"/>
        <v>1722</v>
      </c>
      <c r="Q26" s="1">
        <f t="shared" si="2"/>
        <v>1750</v>
      </c>
    </row>
    <row r="27" spans="1:17" x14ac:dyDescent="0.25">
      <c r="E27" s="11"/>
    </row>
    <row r="28" spans="1:17" x14ac:dyDescent="0.25">
      <c r="E28" s="15" t="s">
        <v>33</v>
      </c>
      <c r="F28" s="16" t="s">
        <v>24</v>
      </c>
    </row>
    <row r="29" spans="1:17" x14ac:dyDescent="0.25">
      <c r="E29" s="11"/>
    </row>
    <row r="30" spans="1:17" x14ac:dyDescent="0.25">
      <c r="E30" s="11"/>
    </row>
  </sheetData>
  <pageMargins left="0.25" right="0.25" top="0.75" bottom="0.75" header="0.3" footer="0.3"/>
  <pageSetup paperSize="9" scale="8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Notes</vt:lpstr>
      <vt:lpstr>Roll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Gavin Allday</dc:creator>
  <cp:lastModifiedBy>Ian Jackson</cp:lastModifiedBy>
  <cp:lastPrinted>2018-04-13T14:09:02Z</cp:lastPrinted>
  <dcterms:created xsi:type="dcterms:W3CDTF">2018-03-14T09:07:22Z</dcterms:created>
  <dcterms:modified xsi:type="dcterms:W3CDTF">2018-04-20T09:59:14Z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-734407992</vt:i4>
  </property>
  <property fmtid="{D5CDD505-2E9C-101B-9397-08002B2CF9AE}" pid="3" name="_NewReviewCycle">
    <vt:lpwstr/>
  </property>
  <property fmtid="{D5CDD505-2E9C-101B-9397-08002B2CF9AE}" pid="4" name="_EmailSubject">
    <vt:lpwstr>Ness Castle Statutory Consultation</vt:lpwstr>
  </property>
  <property fmtid="{D5CDD505-2E9C-101B-9397-08002B2CF9AE}" pid="5" name="_AuthorEmail">
    <vt:lpwstr>Brian.Porter@highland.gov.uk</vt:lpwstr>
  </property>
  <property fmtid="{D5CDD505-2E9C-101B-9397-08002B2CF9AE}" pid="6" name="_AuthorEmailDisplayName">
    <vt:lpwstr>Brian Porter</vt:lpwstr>
  </property>
  <property fmtid="{D5CDD505-2E9C-101B-9397-08002B2CF9AE}" pid="7" name="_PreviousAdHocReviewCycleID">
    <vt:i4>-1000008097</vt:i4>
  </property>
  <property fmtid="{D5CDD505-2E9C-101B-9397-08002B2CF9AE}" pid="8" name="TitusGUID">
    <vt:lpwstr>7a5e7353-1724-46e7-98aa-79295059a95c</vt:lpwstr>
  </property>
  <property fmtid="{D5CDD505-2E9C-101B-9397-08002B2CF9AE}" pid="9" name="Classification">
    <vt:lpwstr>Unclassified</vt:lpwstr>
  </property>
  <property fmtid="{D5CDD505-2E9C-101B-9397-08002B2CF9AE}" pid="10" name="_ReviewingToolsShownOnce">
    <vt:lpwstr/>
  </property>
</Properties>
</file>