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G3" i="1" s="1"/>
  <c r="H3" i="1" s="1"/>
  <c r="E3" i="1" l="1"/>
  <c r="F3" i="1" s="1"/>
  <c r="I3" i="1"/>
  <c r="J3" i="1" s="1"/>
  <c r="C3" i="1"/>
  <c r="D3" i="1" s="1"/>
</calcChain>
</file>

<file path=xl/sharedStrings.xml><?xml version="1.0" encoding="utf-8"?>
<sst xmlns="http://schemas.openxmlformats.org/spreadsheetml/2006/main" count="11" uniqueCount="11">
  <si>
    <t>Route</t>
  </si>
  <si>
    <t>Daily Mileage</t>
  </si>
  <si>
    <r>
      <t>CO</t>
    </r>
    <r>
      <rPr>
        <sz val="11"/>
        <color theme="1"/>
        <rFont val="Calibri"/>
        <family val="2"/>
      </rPr>
      <t>₂e (kg per day)</t>
    </r>
  </si>
  <si>
    <r>
      <t>CO</t>
    </r>
    <r>
      <rPr>
        <sz val="11"/>
        <color theme="1"/>
        <rFont val="Calibri"/>
        <family val="2"/>
      </rPr>
      <t>₂e (kg per annum)</t>
    </r>
  </si>
  <si>
    <r>
      <t>CO</t>
    </r>
    <r>
      <rPr>
        <sz val="11"/>
        <color theme="1"/>
        <rFont val="Calibri"/>
        <family val="2"/>
      </rPr>
      <t>₂ (kg per day)</t>
    </r>
  </si>
  <si>
    <r>
      <t>CO</t>
    </r>
    <r>
      <rPr>
        <sz val="11"/>
        <color theme="1"/>
        <rFont val="Calibri"/>
        <family val="2"/>
      </rPr>
      <t>₂ (kg per annum)</t>
    </r>
  </si>
  <si>
    <r>
      <t>CH</t>
    </r>
    <r>
      <rPr>
        <sz val="11"/>
        <color theme="1"/>
        <rFont val="Calibri"/>
        <family val="2"/>
      </rPr>
      <t>₄ (kg per day)</t>
    </r>
  </si>
  <si>
    <r>
      <t>CH</t>
    </r>
    <r>
      <rPr>
        <sz val="11"/>
        <color theme="1"/>
        <rFont val="Calibri"/>
        <family val="2"/>
      </rPr>
      <t>₄ (kg per annum)</t>
    </r>
  </si>
  <si>
    <r>
      <t>N</t>
    </r>
    <r>
      <rPr>
        <sz val="11"/>
        <color theme="1"/>
        <rFont val="Calibri"/>
        <family val="2"/>
      </rPr>
      <t>₂O (kg per day)</t>
    </r>
  </si>
  <si>
    <r>
      <t>N</t>
    </r>
    <r>
      <rPr>
        <sz val="11"/>
        <color theme="1"/>
        <rFont val="Calibri"/>
        <family val="2"/>
      </rPr>
      <t>₂O (kg per annum)</t>
    </r>
  </si>
  <si>
    <t>Inverasdale PS - Poolewe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</si>
</sst>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topLeftCell="B1" workbookViewId="0">
      <selection activeCell="A4" sqref="A1:J4"/>
    </sheetView>
  </sheetViews>
  <sheetFormatPr defaultRowHeight="15" x14ac:dyDescent="0.25"/>
  <cols>
    <col min="1" max="1" width="29.140625" customWidth="1"/>
    <col min="2" max="2" width="14" customWidth="1"/>
    <col min="3" max="3" width="16" customWidth="1"/>
    <col min="4" max="4" width="19.28515625" customWidth="1"/>
    <col min="5" max="5" width="17" customWidth="1"/>
    <col min="6" max="6" width="18" customWidth="1"/>
    <col min="7" max="7" width="15.42578125" customWidth="1"/>
    <col min="8" max="8" width="17.5703125" customWidth="1"/>
    <col min="9" max="9" width="14.85546875" customWidth="1"/>
    <col min="10" max="10" width="18.71093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3" spans="1:10" x14ac:dyDescent="0.25">
      <c r="A3" t="s">
        <v>10</v>
      </c>
      <c r="B3">
        <f>5.4*4</f>
        <v>21.6</v>
      </c>
      <c r="C3">
        <f>B3*0.370938</f>
        <v>8.0122608</v>
      </c>
      <c r="D3">
        <f>C3*190</f>
        <v>1522.3295519999999</v>
      </c>
      <c r="E3">
        <f>B3*0.368009</f>
        <v>7.9489944000000001</v>
      </c>
      <c r="F3">
        <f>E3*190</f>
        <v>1510.3089360000001</v>
      </c>
      <c r="G3">
        <f>B3*0.00008</f>
        <v>1.7280000000000002E-3</v>
      </c>
      <c r="H3">
        <f>G3*190</f>
        <v>0.32832000000000006</v>
      </c>
      <c r="I3">
        <f>B3*0.002849</f>
        <v>6.15384E-2</v>
      </c>
      <c r="J3">
        <f>I3*190</f>
        <v>11.692296000000001</v>
      </c>
    </row>
  </sheetData>
  <pageMargins left="0.7" right="0.7" top="0.75" bottom="0.75" header="0.3" footer="0.3"/>
  <pageSetup paperSize="256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Jackson</dc:creator>
  <cp:lastModifiedBy>fiona livingstone</cp:lastModifiedBy>
  <cp:lastPrinted>2015-05-20T12:52:34Z</cp:lastPrinted>
  <dcterms:created xsi:type="dcterms:W3CDTF">2015-02-16T16:25:35Z</dcterms:created>
  <dcterms:modified xsi:type="dcterms:W3CDTF">2015-05-20T12:52:40Z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853539716</vt:i4>
  </property>
  <property fmtid="{D5CDD505-2E9C-101B-9397-08002B2CF9AE}" pid="3" name="_NewReviewCycle">
    <vt:lpwstr/>
  </property>
  <property fmtid="{D5CDD505-2E9C-101B-9397-08002B2CF9AE}" pid="4" name="_EmailSubject">
    <vt:lpwstr>Uploading Consultation Documents - </vt:lpwstr>
  </property>
  <property fmtid="{D5CDD505-2E9C-101B-9397-08002B2CF9AE}" pid="5" name="_AuthorEmail">
    <vt:lpwstr>fiona.livingstone@highland.gov.uk</vt:lpwstr>
  </property>
  <property fmtid="{D5CDD505-2E9C-101B-9397-08002B2CF9AE}" pid="6" name="_AuthorEmailDisplayName">
    <vt:lpwstr>Fiona Livingstone</vt:lpwstr>
  </property>
</Properties>
</file>