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5600" windowHeight="8085"/>
  </bookViews>
  <sheets>
    <sheet name="Template" sheetId="1" r:id="rId1"/>
  </sheets>
  <calcPr calcId="145621"/>
</workbook>
</file>

<file path=xl/calcChain.xml><?xml version="1.0" encoding="utf-8"?>
<calcChain xmlns="http://schemas.openxmlformats.org/spreadsheetml/2006/main">
  <c r="C7" i="1" l="1"/>
  <c r="E7" i="1" s="1"/>
  <c r="C8" i="1"/>
  <c r="E8" i="1" s="1"/>
  <c r="E9" i="1"/>
  <c r="E10" i="1"/>
  <c r="C11" i="1"/>
  <c r="E11" i="1" s="1"/>
  <c r="E14" i="1"/>
  <c r="E15" i="1"/>
  <c r="C16" i="1"/>
  <c r="E16" i="1" s="1"/>
  <c r="C17" i="1"/>
  <c r="E17" i="1" s="1"/>
  <c r="E18" i="1"/>
  <c r="C19" i="1"/>
  <c r="E19" i="1"/>
  <c r="E20" i="1"/>
  <c r="E21" i="1"/>
  <c r="E22" i="1"/>
  <c r="E23" i="1"/>
  <c r="L24" i="1"/>
  <c r="E26" i="1"/>
  <c r="E27" i="1"/>
  <c r="E28" i="1"/>
  <c r="C29" i="1"/>
  <c r="E29" i="1"/>
  <c r="C32" i="1"/>
  <c r="D32" i="1"/>
  <c r="E32" i="1" s="1"/>
  <c r="E33" i="1"/>
  <c r="E34" i="1"/>
  <c r="C35" i="1"/>
  <c r="D35" i="1"/>
  <c r="C37" i="1"/>
  <c r="E38" i="1"/>
  <c r="E39" i="1"/>
  <c r="E40" i="1"/>
  <c r="E41" i="1"/>
  <c r="C42" i="1"/>
  <c r="C44" i="1" s="1"/>
  <c r="C46" i="1" s="1"/>
  <c r="D42" i="1"/>
  <c r="E42" i="1"/>
  <c r="D44" i="1"/>
  <c r="D46" i="1" s="1"/>
  <c r="E35" i="1" l="1"/>
  <c r="E44" i="1" s="1"/>
  <c r="E46" i="1" s="1"/>
</calcChain>
</file>

<file path=xl/sharedStrings.xml><?xml version="1.0" encoding="utf-8"?>
<sst xmlns="http://schemas.openxmlformats.org/spreadsheetml/2006/main" count="74" uniqueCount="64">
  <si>
    <t>Note: As Kinbrace PS is currently mothballed the costs in column 1 of table 1 above reflect the estimated costs of running the school if it were to reopen. As the school is currently mothballed these savings are already being realised.</t>
  </si>
  <si>
    <t>UNIT COST PER PUPIL PER YEAR</t>
  </si>
  <si>
    <t>TOTAL COSTS MINUS INCOME FOR SCHOOL</t>
  </si>
  <si>
    <t>SCHOOL INCOME SUB-TOTAL</t>
  </si>
  <si>
    <t xml:space="preserve">Other  </t>
  </si>
  <si>
    <t>GAE IMPACT</t>
  </si>
  <si>
    <t>External care provider</t>
  </si>
  <si>
    <t>none</t>
  </si>
  <si>
    <t>Lets</t>
  </si>
  <si>
    <t>Impact on GAE</t>
  </si>
  <si>
    <t>Sale of meals</t>
  </si>
  <si>
    <t>Table 5</t>
  </si>
  <si>
    <t>Income:</t>
  </si>
  <si>
    <t>SCHOOL COSTS SUB-TOTAL</t>
  </si>
  <si>
    <t xml:space="preserve">staff travel </t>
  </si>
  <si>
    <t>TOTAL NON-RECURRING REVENUE COSTS</t>
  </si>
  <si>
    <t>other pupil transport costs</t>
  </si>
  <si>
    <t xml:space="preserve">home to school </t>
  </si>
  <si>
    <t>Non-recurring revenue costs</t>
  </si>
  <si>
    <t xml:space="preserve">Transport costs: </t>
  </si>
  <si>
    <t>Table 4</t>
  </si>
  <si>
    <t>other school operational costs (e.g. licences)</t>
  </si>
  <si>
    <t>SQA costs</t>
  </si>
  <si>
    <t>catering (contract or inhouse)</t>
  </si>
  <si>
    <t>learning materials</t>
  </si>
  <si>
    <t>School operational costs:</t>
  </si>
  <si>
    <t>TOTAL ANNUAL COST UNTIL DISPOSAL</t>
  </si>
  <si>
    <t>other</t>
  </si>
  <si>
    <t>facilities management costs</t>
  </si>
  <si>
    <t>revenue costs arising from capital</t>
  </si>
  <si>
    <t>grounds maintenance</t>
  </si>
  <si>
    <t>building repair &amp; maintenance</t>
  </si>
  <si>
    <t>security costs</t>
  </si>
  <si>
    <t>cleaning (contract or inhouse)</t>
  </si>
  <si>
    <t>energy costs</t>
  </si>
  <si>
    <t>water &amp; sewerage charges</t>
  </si>
  <si>
    <t>non domestic rates</t>
  </si>
  <si>
    <t>property insurance</t>
  </si>
  <si>
    <t>Annual Property costs incurred (moth-balling) until disposal</t>
  </si>
  <si>
    <t>Building costs:</t>
  </si>
  <si>
    <t>Table 3</t>
  </si>
  <si>
    <t xml:space="preserve">Supply costs </t>
  </si>
  <si>
    <t>support staff training</t>
  </si>
  <si>
    <t>teaching staff training (CPD etc)</t>
  </si>
  <si>
    <t>Third party contributions to capital costs</t>
  </si>
  <si>
    <t>support staff</t>
  </si>
  <si>
    <t xml:space="preserve">Capital Life Cycle cost </t>
  </si>
  <si>
    <t>teaching staff</t>
  </si>
  <si>
    <t>Receiving school</t>
  </si>
  <si>
    <t>School proposed for closure</t>
  </si>
  <si>
    <t>Capital costs</t>
  </si>
  <si>
    <t xml:space="preserve">Employee costs </t>
  </si>
  <si>
    <t>Table 2</t>
  </si>
  <si>
    <t>School costs</t>
  </si>
  <si>
    <t>Annual recurring savings (column 2 minus column 3)</t>
  </si>
  <si>
    <t>Additional financial impact on receiving schools</t>
  </si>
  <si>
    <t xml:space="preserve">Costs for full financial year (projected annual costs)
</t>
  </si>
  <si>
    <t>ACHFARY PRIMARY SCHOOL</t>
  </si>
  <si>
    <t>Forecast revenue costs for Kinbrace PS</t>
  </si>
  <si>
    <t>Column 3</t>
  </si>
  <si>
    <t>Column 2</t>
  </si>
  <si>
    <t>Column 1</t>
  </si>
  <si>
    <t>Table 1</t>
  </si>
  <si>
    <t>Financial Template- Kinbrace PS closure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</si>
</sst>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3" fontId="0" fillId="0" borderId="0" xfId="0" applyNumberFormat="1"/>
    <xf numFmtId="3" fontId="1" fillId="2" borderId="4" xfId="0" applyNumberFormat="1" applyFont="1" applyFill="1" applyBorder="1" applyAlignment="1"/>
    <xf numFmtId="0" fontId="1" fillId="0" borderId="3" xfId="0" applyFont="1" applyFill="1" applyBorder="1" applyAlignment="1"/>
    <xf numFmtId="0" fontId="1" fillId="0" borderId="0" xfId="0" applyFont="1" applyAlignment="1">
      <alignment wrapText="1"/>
    </xf>
    <xf numFmtId="3" fontId="1" fillId="2" borderId="4" xfId="0" applyNumberFormat="1" applyFont="1" applyFill="1" applyBorder="1"/>
    <xf numFmtId="0" fontId="1" fillId="0" borderId="3" xfId="0" applyFont="1" applyBorder="1" applyAlignment="1"/>
    <xf numFmtId="3" fontId="0" fillId="0" borderId="4" xfId="0" applyNumberFormat="1" applyBorder="1"/>
    <xf numFmtId="0" fontId="0" fillId="0" borderId="4" xfId="0" applyBorder="1"/>
    <xf numFmtId="3" fontId="1" fillId="0" borderId="4" xfId="0" applyNumberFormat="1" applyFont="1" applyBorder="1"/>
    <xf numFmtId="0" fontId="1" fillId="0" borderId="4" xfId="0" applyFont="1" applyBorder="1"/>
    <xf numFmtId="3" fontId="1" fillId="0" borderId="5" xfId="0" applyNumberFormat="1" applyFont="1" applyFill="1" applyBorder="1"/>
    <xf numFmtId="3" fontId="0" fillId="0" borderId="6" xfId="0" applyNumberFormat="1" applyFill="1" applyBorder="1"/>
    <xf numFmtId="0" fontId="1" fillId="0" borderId="0" xfId="0" applyFont="1"/>
    <xf numFmtId="3" fontId="0" fillId="3" borderId="4" xfId="0" applyNumberFormat="1" applyFill="1" applyBorder="1"/>
    <xf numFmtId="0" fontId="1" fillId="0" borderId="5" xfId="0" applyFont="1" applyBorder="1"/>
    <xf numFmtId="0" fontId="0" fillId="0" borderId="6" xfId="0" applyBorder="1"/>
    <xf numFmtId="0" fontId="3" fillId="0" borderId="4" xfId="0" applyFont="1" applyBorder="1"/>
    <xf numFmtId="0" fontId="1" fillId="0" borderId="8" xfId="0" applyFont="1" applyBorder="1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0" xfId="0" applyBorder="1"/>
    <xf numFmtId="0" fontId="0" fillId="0" borderId="0" xfId="0" applyBorder="1" applyAlignment="1"/>
    <xf numFmtId="0" fontId="1" fillId="0" borderId="0" xfId="0" applyFont="1" applyFill="1" applyBorder="1" applyAlignment="1"/>
    <xf numFmtId="0" fontId="0" fillId="0" borderId="9" xfId="0" applyBorder="1"/>
    <xf numFmtId="0" fontId="1" fillId="0" borderId="4" xfId="0" applyFont="1" applyBorder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wrapText="1"/>
    </xf>
    <xf numFmtId="3" fontId="0" fillId="3" borderId="4" xfId="0" applyNumberFormat="1" applyFont="1" applyFill="1" applyBorder="1" applyAlignment="1">
      <alignment wrapText="1"/>
    </xf>
    <xf numFmtId="0" fontId="4" fillId="0" borderId="3" xfId="0" applyFont="1" applyBorder="1" applyAlignment="1">
      <alignment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/>
    <xf numFmtId="0" fontId="0" fillId="0" borderId="3" xfId="0" applyFont="1" applyBorder="1" applyAlignment="1"/>
    <xf numFmtId="0" fontId="0" fillId="0" borderId="2" xfId="0" applyFont="1" applyBorder="1" applyAlignment="1"/>
    <xf numFmtId="0" fontId="0" fillId="0" borderId="1" xfId="0" applyFont="1" applyBorder="1" applyAlignment="1"/>
    <xf numFmtId="0" fontId="1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3" xfId="0" applyFont="1" applyFill="1" applyBorder="1" applyAlignment="1"/>
    <xf numFmtId="0" fontId="1" fillId="0" borderId="2" xfId="0" applyFont="1" applyFill="1" applyBorder="1" applyAlignment="1"/>
    <xf numFmtId="0" fontId="1" fillId="0" borderId="7" xfId="0" applyFont="1" applyFill="1" applyBorder="1" applyAlignment="1"/>
    <xf numFmtId="0" fontId="1" fillId="0" borderId="4" xfId="0" applyFont="1" applyBorder="1" applyAlignment="1"/>
    <xf numFmtId="0" fontId="1" fillId="0" borderId="3" xfId="0" applyFont="1" applyBorder="1" applyAlignment="1"/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/>
    <xf numFmtId="0" fontId="1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3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3" fontId="0" fillId="0" borderId="2" xfId="0" applyNumberFormat="1" applyBorder="1" applyAlignment="1">
      <alignment horizontal="center" wrapText="1"/>
    </xf>
    <xf numFmtId="3" fontId="0" fillId="0" borderId="1" xfId="0" applyNumberFormat="1" applyBorder="1" applyAlignment="1">
      <alignment horizontal="center" wrapText="1"/>
    </xf>
    <xf numFmtId="0" fontId="0" fillId="0" borderId="9" xfId="0" applyBorder="1" applyAlignment="1"/>
    <xf numFmtId="0" fontId="1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2" xfId="0" applyFont="1" applyBorder="1" applyAlignment="1"/>
    <xf numFmtId="0" fontId="1" fillId="0" borderId="7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tabSelected="1" topLeftCell="B1" workbookViewId="0">
      <selection activeCell="C56" sqref="C56"/>
    </sheetView>
  </sheetViews>
  <sheetFormatPr defaultRowHeight="15" x14ac:dyDescent="0.25"/>
  <cols>
    <col min="2" max="2" width="41.28515625" bestFit="1" customWidth="1"/>
    <col min="3" max="3" width="18.28515625" customWidth="1"/>
    <col min="4" max="4" width="17.85546875" customWidth="1"/>
    <col min="5" max="5" width="17.7109375" customWidth="1"/>
    <col min="8" max="8" width="23" customWidth="1"/>
    <col min="12" max="12" width="18.140625" customWidth="1"/>
    <col min="13" max="13" width="16.85546875" customWidth="1"/>
  </cols>
  <sheetData>
    <row r="1" spans="1:13" ht="21" x14ac:dyDescent="0.5">
      <c r="A1" s="39"/>
      <c r="B1" s="39" t="s">
        <v>63</v>
      </c>
      <c r="C1" s="1"/>
      <c r="D1" s="1"/>
      <c r="E1" s="1"/>
    </row>
    <row r="2" spans="1:13" ht="60" customHeight="1" x14ac:dyDescent="0.35">
      <c r="A2" s="38"/>
      <c r="B2" s="38" t="s">
        <v>62</v>
      </c>
      <c r="C2" s="37" t="s">
        <v>61</v>
      </c>
      <c r="D2" s="37" t="s">
        <v>60</v>
      </c>
      <c r="E2" s="37" t="s">
        <v>59</v>
      </c>
    </row>
    <row r="3" spans="1:13" ht="15" customHeight="1" x14ac:dyDescent="0.35">
      <c r="A3" s="4"/>
      <c r="B3" s="62" t="s">
        <v>58</v>
      </c>
      <c r="C3" s="63"/>
      <c r="D3" s="64"/>
      <c r="E3" s="65"/>
    </row>
    <row r="4" spans="1:13" ht="72.599999999999994" x14ac:dyDescent="0.35">
      <c r="A4" s="4"/>
      <c r="B4" s="36" t="s">
        <v>57</v>
      </c>
      <c r="C4" s="35" t="s">
        <v>56</v>
      </c>
      <c r="D4" s="34" t="s">
        <v>55</v>
      </c>
      <c r="E4" s="34" t="s">
        <v>54</v>
      </c>
    </row>
    <row r="5" spans="1:13" ht="14.45" x14ac:dyDescent="0.35">
      <c r="A5" s="4"/>
      <c r="B5" s="33" t="s">
        <v>53</v>
      </c>
      <c r="C5" s="32"/>
      <c r="D5" s="31"/>
      <c r="E5" s="31"/>
      <c r="H5" s="67" t="s">
        <v>52</v>
      </c>
      <c r="I5" s="68"/>
      <c r="J5" s="68"/>
      <c r="K5" s="68"/>
      <c r="L5" s="68"/>
      <c r="M5" s="68"/>
    </row>
    <row r="6" spans="1:13" ht="29.1" x14ac:dyDescent="0.35">
      <c r="A6" s="4"/>
      <c r="B6" s="17" t="s">
        <v>51</v>
      </c>
      <c r="C6" s="14"/>
      <c r="D6" s="14"/>
      <c r="E6" s="14"/>
      <c r="H6" s="54" t="s">
        <v>50</v>
      </c>
      <c r="I6" s="55"/>
      <c r="J6" s="55"/>
      <c r="K6" s="55"/>
      <c r="L6" s="30" t="s">
        <v>49</v>
      </c>
      <c r="M6" s="29" t="s">
        <v>48</v>
      </c>
    </row>
    <row r="7" spans="1:13" ht="14.45" x14ac:dyDescent="0.35">
      <c r="A7" s="4"/>
      <c r="B7" s="8" t="s">
        <v>47</v>
      </c>
      <c r="C7" s="7">
        <f>#REF!+#REF!+#REF!</f>
        <v>86539.872870000007</v>
      </c>
      <c r="D7" s="7"/>
      <c r="E7" s="7">
        <f>D7-C7</f>
        <v>-86539.872870000007</v>
      </c>
      <c r="H7" s="66" t="s">
        <v>46</v>
      </c>
      <c r="I7" s="66"/>
      <c r="J7" s="66"/>
      <c r="K7" s="66"/>
      <c r="L7" s="28"/>
      <c r="M7" s="28"/>
    </row>
    <row r="8" spans="1:13" ht="14.45" x14ac:dyDescent="0.35">
      <c r="A8" s="4"/>
      <c r="B8" s="8" t="s">
        <v>45</v>
      </c>
      <c r="C8" s="7">
        <f>#REF!</f>
        <v>8515.4847999999984</v>
      </c>
      <c r="D8" s="7"/>
      <c r="E8" s="7">
        <f>D8-C8</f>
        <v>-8515.4847999999984</v>
      </c>
      <c r="H8" s="59" t="s">
        <v>44</v>
      </c>
      <c r="I8" s="60"/>
      <c r="J8" s="60"/>
      <c r="K8" s="61"/>
      <c r="L8" s="8"/>
      <c r="M8" s="8"/>
    </row>
    <row r="9" spans="1:13" ht="14.45" x14ac:dyDescent="0.35">
      <c r="A9" s="4"/>
      <c r="B9" s="8" t="s">
        <v>43</v>
      </c>
      <c r="C9" s="7"/>
      <c r="D9" s="7"/>
      <c r="E9" s="7">
        <f>D9-C9</f>
        <v>0</v>
      </c>
      <c r="H9" s="26"/>
      <c r="I9" s="26"/>
      <c r="J9" s="26"/>
      <c r="K9" s="26"/>
      <c r="L9" s="25"/>
      <c r="M9" s="25"/>
    </row>
    <row r="10" spans="1:13" ht="14.45" x14ac:dyDescent="0.35">
      <c r="A10" s="4"/>
      <c r="B10" s="8" t="s">
        <v>42</v>
      </c>
      <c r="C10" s="7"/>
      <c r="D10" s="7"/>
      <c r="E10" s="7">
        <f>D10-C10</f>
        <v>0</v>
      </c>
    </row>
    <row r="11" spans="1:13" ht="14.45" x14ac:dyDescent="0.35">
      <c r="A11" s="4"/>
      <c r="B11" s="8" t="s">
        <v>41</v>
      </c>
      <c r="C11" s="7">
        <f>#REF!</f>
        <v>2337.6666666666665</v>
      </c>
      <c r="D11" s="7"/>
      <c r="E11" s="7">
        <f>D11-C11</f>
        <v>-2337.6666666666665</v>
      </c>
    </row>
    <row r="12" spans="1:13" ht="14.45" x14ac:dyDescent="0.35">
      <c r="A12" s="4"/>
      <c r="B12" s="8"/>
      <c r="C12" s="7"/>
      <c r="D12" s="7"/>
      <c r="E12" s="7"/>
      <c r="H12" s="27" t="s">
        <v>40</v>
      </c>
      <c r="I12" s="26"/>
      <c r="J12" s="26"/>
      <c r="K12" s="26"/>
      <c r="L12" s="25"/>
    </row>
    <row r="13" spans="1:13" ht="14.45" x14ac:dyDescent="0.35">
      <c r="A13" s="4"/>
      <c r="B13" s="17" t="s">
        <v>39</v>
      </c>
      <c r="C13" s="14"/>
      <c r="D13" s="14"/>
      <c r="E13" s="14"/>
      <c r="H13" s="56" t="s">
        <v>38</v>
      </c>
      <c r="I13" s="57"/>
      <c r="J13" s="57"/>
      <c r="K13" s="57"/>
      <c r="L13" s="58"/>
    </row>
    <row r="14" spans="1:13" ht="14.45" x14ac:dyDescent="0.35">
      <c r="A14" s="4"/>
      <c r="B14" s="8" t="s">
        <v>37</v>
      </c>
      <c r="C14" s="7"/>
      <c r="D14" s="7"/>
      <c r="E14" s="7">
        <f t="shared" ref="E14:E23" si="0">D14-C14</f>
        <v>0</v>
      </c>
      <c r="H14" s="24" t="s">
        <v>37</v>
      </c>
      <c r="I14" s="23"/>
      <c r="J14" s="23"/>
      <c r="K14" s="22"/>
      <c r="L14" s="8">
        <v>0</v>
      </c>
    </row>
    <row r="15" spans="1:13" ht="14.45" x14ac:dyDescent="0.35">
      <c r="A15" s="4"/>
      <c r="B15" s="8" t="s">
        <v>36</v>
      </c>
      <c r="C15" s="7"/>
      <c r="D15" s="7"/>
      <c r="E15" s="7">
        <f t="shared" si="0"/>
        <v>0</v>
      </c>
      <c r="H15" s="24" t="s">
        <v>36</v>
      </c>
      <c r="I15" s="23"/>
      <c r="J15" s="23"/>
      <c r="K15" s="22"/>
      <c r="L15" s="8">
        <v>0</v>
      </c>
    </row>
    <row r="16" spans="1:13" ht="14.45" x14ac:dyDescent="0.35">
      <c r="A16" s="4"/>
      <c r="B16" s="8" t="s">
        <v>35</v>
      </c>
      <c r="C16" s="7">
        <f>#REF!</f>
        <v>196.33333333333334</v>
      </c>
      <c r="D16" s="7"/>
      <c r="E16" s="7">
        <f t="shared" si="0"/>
        <v>-196.33333333333334</v>
      </c>
      <c r="H16" s="24" t="s">
        <v>35</v>
      </c>
      <c r="I16" s="23"/>
      <c r="J16" s="23"/>
      <c r="K16" s="22"/>
      <c r="L16" s="8">
        <v>0</v>
      </c>
    </row>
    <row r="17" spans="1:12" ht="14.45" x14ac:dyDescent="0.35">
      <c r="A17" s="4"/>
      <c r="B17" s="8" t="s">
        <v>34</v>
      </c>
      <c r="C17" s="7">
        <f>#REF!</f>
        <v>3759.626666666667</v>
      </c>
      <c r="D17" s="7"/>
      <c r="E17" s="7">
        <f t="shared" si="0"/>
        <v>-3759.626666666667</v>
      </c>
      <c r="H17" s="24" t="s">
        <v>34</v>
      </c>
      <c r="I17" s="23"/>
      <c r="J17" s="23"/>
      <c r="K17" s="22"/>
      <c r="L17" s="8">
        <v>0</v>
      </c>
    </row>
    <row r="18" spans="1:12" ht="14.45" x14ac:dyDescent="0.35">
      <c r="A18" s="4"/>
      <c r="B18" s="8" t="s">
        <v>33</v>
      </c>
      <c r="C18" s="7"/>
      <c r="D18" s="7"/>
      <c r="E18" s="7">
        <f t="shared" si="0"/>
        <v>0</v>
      </c>
      <c r="H18" s="24" t="s">
        <v>33</v>
      </c>
      <c r="I18" s="23"/>
      <c r="J18" s="23"/>
      <c r="K18" s="22"/>
      <c r="L18" s="8">
        <v>0</v>
      </c>
    </row>
    <row r="19" spans="1:12" x14ac:dyDescent="0.25">
      <c r="A19" s="4"/>
      <c r="B19" s="8" t="s">
        <v>31</v>
      </c>
      <c r="C19" s="7">
        <f>#REF!</f>
        <v>131.66666666666666</v>
      </c>
      <c r="D19" s="7"/>
      <c r="E19" s="7">
        <f t="shared" si="0"/>
        <v>-131.66666666666666</v>
      </c>
      <c r="H19" s="24" t="s">
        <v>32</v>
      </c>
      <c r="I19" s="23"/>
      <c r="J19" s="23"/>
      <c r="K19" s="22"/>
      <c r="L19" s="8">
        <v>0</v>
      </c>
    </row>
    <row r="20" spans="1:12" x14ac:dyDescent="0.25">
      <c r="A20" s="4"/>
      <c r="B20" s="8" t="s">
        <v>30</v>
      </c>
      <c r="C20" s="7"/>
      <c r="D20" s="7"/>
      <c r="E20" s="7">
        <f t="shared" si="0"/>
        <v>0</v>
      </c>
      <c r="H20" s="24" t="s">
        <v>31</v>
      </c>
      <c r="I20" s="23"/>
      <c r="J20" s="23"/>
      <c r="K20" s="22"/>
      <c r="L20" s="8">
        <v>0</v>
      </c>
    </row>
    <row r="21" spans="1:12" x14ac:dyDescent="0.25">
      <c r="A21" s="4"/>
      <c r="B21" s="8" t="s">
        <v>28</v>
      </c>
      <c r="C21" s="7"/>
      <c r="D21" s="7"/>
      <c r="E21" s="7">
        <f t="shared" si="0"/>
        <v>0</v>
      </c>
      <c r="H21" s="24" t="s">
        <v>30</v>
      </c>
      <c r="I21" s="23"/>
      <c r="J21" s="23"/>
      <c r="K21" s="22"/>
      <c r="L21" s="8">
        <v>0</v>
      </c>
    </row>
    <row r="22" spans="1:12" x14ac:dyDescent="0.25">
      <c r="A22" s="4"/>
      <c r="B22" s="8" t="s">
        <v>29</v>
      </c>
      <c r="C22" s="7"/>
      <c r="D22" s="7"/>
      <c r="E22" s="7">
        <f t="shared" si="0"/>
        <v>0</v>
      </c>
      <c r="H22" s="21" t="s">
        <v>28</v>
      </c>
      <c r="I22" s="20"/>
      <c r="J22" s="20"/>
      <c r="K22" s="19"/>
      <c r="L22" s="8">
        <v>0</v>
      </c>
    </row>
    <row r="23" spans="1:12" x14ac:dyDescent="0.25">
      <c r="A23" s="4"/>
      <c r="B23" s="8" t="s">
        <v>27</v>
      </c>
      <c r="C23" s="7"/>
      <c r="D23" s="7"/>
      <c r="E23" s="7">
        <f t="shared" si="0"/>
        <v>0</v>
      </c>
      <c r="H23" s="21" t="s">
        <v>27</v>
      </c>
      <c r="I23" s="20"/>
      <c r="J23" s="20"/>
      <c r="K23" s="19"/>
      <c r="L23" s="8">
        <v>0</v>
      </c>
    </row>
    <row r="24" spans="1:12" ht="15.75" thickBot="1" x14ac:dyDescent="0.3">
      <c r="A24" s="4"/>
      <c r="B24" s="8"/>
      <c r="C24" s="7"/>
      <c r="D24" s="7"/>
      <c r="E24" s="7"/>
      <c r="H24" s="50" t="s">
        <v>26</v>
      </c>
      <c r="I24" s="69"/>
      <c r="J24" s="69"/>
      <c r="K24" s="70"/>
      <c r="L24" s="18">
        <f>SUM(L14:L23)</f>
        <v>0</v>
      </c>
    </row>
    <row r="25" spans="1:12" x14ac:dyDescent="0.25">
      <c r="A25" s="4"/>
      <c r="B25" s="17" t="s">
        <v>25</v>
      </c>
      <c r="C25" s="14"/>
      <c r="D25" s="14"/>
      <c r="E25" s="14"/>
    </row>
    <row r="26" spans="1:12" x14ac:dyDescent="0.25">
      <c r="A26" s="4"/>
      <c r="B26" s="8" t="s">
        <v>24</v>
      </c>
      <c r="C26" s="7"/>
      <c r="D26" s="7"/>
      <c r="E26" s="7">
        <f>D26-C26</f>
        <v>0</v>
      </c>
    </row>
    <row r="27" spans="1:12" x14ac:dyDescent="0.25">
      <c r="A27" s="4"/>
      <c r="B27" s="8" t="s">
        <v>23</v>
      </c>
      <c r="C27" s="7"/>
      <c r="D27" s="7"/>
      <c r="E27" s="7">
        <f>D27-C27</f>
        <v>0</v>
      </c>
    </row>
    <row r="28" spans="1:12" x14ac:dyDescent="0.25">
      <c r="A28" s="4"/>
      <c r="B28" s="8" t="s">
        <v>22</v>
      </c>
      <c r="C28" s="7"/>
      <c r="D28" s="7"/>
      <c r="E28" s="7">
        <f>D28-C28</f>
        <v>0</v>
      </c>
    </row>
    <row r="29" spans="1:12" x14ac:dyDescent="0.25">
      <c r="A29" s="4"/>
      <c r="B29" s="8" t="s">
        <v>21</v>
      </c>
      <c r="C29" s="7">
        <f>#REF!</f>
        <v>1489</v>
      </c>
      <c r="D29" s="7"/>
      <c r="E29" s="7">
        <f>D29-C29</f>
        <v>-1489</v>
      </c>
    </row>
    <row r="30" spans="1:12" x14ac:dyDescent="0.25">
      <c r="A30" s="4"/>
      <c r="B30" s="8"/>
      <c r="C30" s="7"/>
      <c r="D30" s="7"/>
      <c r="E30" s="7"/>
      <c r="H30" s="13" t="s">
        <v>20</v>
      </c>
    </row>
    <row r="31" spans="1:12" x14ac:dyDescent="0.25">
      <c r="A31" s="4"/>
      <c r="B31" s="17" t="s">
        <v>19</v>
      </c>
      <c r="C31" s="14"/>
      <c r="D31" s="14"/>
      <c r="E31" s="14"/>
      <c r="H31" s="56" t="s">
        <v>18</v>
      </c>
      <c r="I31" s="57"/>
      <c r="J31" s="57"/>
      <c r="K31" s="57"/>
      <c r="L31" s="58"/>
    </row>
    <row r="32" spans="1:12" ht="15.75" thickBot="1" x14ac:dyDescent="0.3">
      <c r="A32" s="4"/>
      <c r="B32" s="8" t="s">
        <v>17</v>
      </c>
      <c r="C32" s="7">
        <f>#REF!</f>
        <v>25000</v>
      </c>
      <c r="D32" s="7">
        <f>-#REF!</f>
        <v>14769</v>
      </c>
      <c r="E32" s="7">
        <f>D32-C32</f>
        <v>-10231</v>
      </c>
      <c r="F32" s="1"/>
      <c r="H32" s="40" t="s">
        <v>7</v>
      </c>
      <c r="I32" s="41"/>
      <c r="J32" s="41"/>
      <c r="K32" s="42"/>
      <c r="L32" s="16">
        <v>0</v>
      </c>
    </row>
    <row r="33" spans="1:12" ht="15.75" thickBot="1" x14ac:dyDescent="0.3">
      <c r="A33" s="4"/>
      <c r="B33" s="8" t="s">
        <v>16</v>
      </c>
      <c r="C33" s="7"/>
      <c r="D33" s="7"/>
      <c r="E33" s="7">
        <f>D33-C33</f>
        <v>0</v>
      </c>
      <c r="H33" s="46" t="s">
        <v>15</v>
      </c>
      <c r="I33" s="47"/>
      <c r="J33" s="47"/>
      <c r="K33" s="48"/>
      <c r="L33" s="15">
        <v>0</v>
      </c>
    </row>
    <row r="34" spans="1:12" x14ac:dyDescent="0.25">
      <c r="A34" s="4"/>
      <c r="B34" s="8" t="s">
        <v>14</v>
      </c>
      <c r="C34" s="7"/>
      <c r="D34" s="7"/>
      <c r="E34" s="7">
        <f>D34-C34</f>
        <v>0</v>
      </c>
    </row>
    <row r="35" spans="1:12" x14ac:dyDescent="0.25">
      <c r="A35" s="4"/>
      <c r="B35" s="10" t="s">
        <v>13</v>
      </c>
      <c r="C35" s="9">
        <f>SUM(C7:C34)</f>
        <v>127969.65100333333</v>
      </c>
      <c r="D35" s="9">
        <f>SUM(D7:D34)</f>
        <v>14769</v>
      </c>
      <c r="E35" s="9">
        <f>SUM(E7:E34)</f>
        <v>-113200.65100333333</v>
      </c>
    </row>
    <row r="36" spans="1:12" x14ac:dyDescent="0.25">
      <c r="A36" s="4"/>
      <c r="B36" s="8"/>
      <c r="C36" s="7"/>
      <c r="D36" s="7"/>
      <c r="E36" s="7"/>
    </row>
    <row r="37" spans="1:12" x14ac:dyDescent="0.25">
      <c r="A37" s="4"/>
      <c r="B37" s="8" t="s">
        <v>12</v>
      </c>
      <c r="C37" s="14">
        <f>SUM(C38:C41)</f>
        <v>0</v>
      </c>
      <c r="D37" s="14"/>
      <c r="E37" s="14"/>
      <c r="H37" s="13" t="s">
        <v>11</v>
      </c>
    </row>
    <row r="38" spans="1:12" x14ac:dyDescent="0.25">
      <c r="A38" s="4"/>
      <c r="B38" s="8" t="s">
        <v>10</v>
      </c>
      <c r="C38" s="7"/>
      <c r="D38" s="7"/>
      <c r="E38" s="7">
        <f>D38-C38</f>
        <v>0</v>
      </c>
      <c r="H38" s="51" t="s">
        <v>9</v>
      </c>
      <c r="I38" s="52"/>
      <c r="J38" s="52"/>
      <c r="K38" s="52"/>
      <c r="L38" s="8"/>
    </row>
    <row r="39" spans="1:12" ht="15.75" thickBot="1" x14ac:dyDescent="0.3">
      <c r="A39" s="4"/>
      <c r="B39" s="8" t="s">
        <v>8</v>
      </c>
      <c r="C39" s="7"/>
      <c r="D39" s="7"/>
      <c r="E39" s="7">
        <f>D39-C39</f>
        <v>0</v>
      </c>
      <c r="H39" s="53" t="s">
        <v>7</v>
      </c>
      <c r="I39" s="53"/>
      <c r="J39" s="53"/>
      <c r="K39" s="53"/>
      <c r="L39" s="12">
        <v>0</v>
      </c>
    </row>
    <row r="40" spans="1:12" ht="15.75" thickBot="1" x14ac:dyDescent="0.3">
      <c r="A40" s="4"/>
      <c r="B40" s="8" t="s">
        <v>6</v>
      </c>
      <c r="C40" s="7"/>
      <c r="D40" s="7"/>
      <c r="E40" s="7">
        <f>D40-C40</f>
        <v>0</v>
      </c>
      <c r="H40" s="49" t="s">
        <v>5</v>
      </c>
      <c r="I40" s="49"/>
      <c r="J40" s="49"/>
      <c r="K40" s="50"/>
      <c r="L40" s="11"/>
    </row>
    <row r="41" spans="1:12" x14ac:dyDescent="0.25">
      <c r="A41" s="4"/>
      <c r="B41" s="8" t="s">
        <v>4</v>
      </c>
      <c r="C41" s="7"/>
      <c r="D41" s="7"/>
      <c r="E41" s="7">
        <f>D41-C41</f>
        <v>0</v>
      </c>
    </row>
    <row r="42" spans="1:12" x14ac:dyDescent="0.25">
      <c r="A42" s="4"/>
      <c r="B42" s="10" t="s">
        <v>3</v>
      </c>
      <c r="C42" s="9">
        <f>SUM(C38:C41)</f>
        <v>0</v>
      </c>
      <c r="D42" s="9">
        <f>SUM(D38:D41)</f>
        <v>0</v>
      </c>
      <c r="E42" s="9">
        <f>SUM(E38:E41)</f>
        <v>0</v>
      </c>
    </row>
    <row r="43" spans="1:12" x14ac:dyDescent="0.25">
      <c r="A43" s="4"/>
      <c r="B43" s="8"/>
      <c r="C43" s="7"/>
      <c r="D43" s="7"/>
      <c r="E43" s="7"/>
    </row>
    <row r="44" spans="1:12" x14ac:dyDescent="0.25">
      <c r="A44" s="4"/>
      <c r="B44" s="6" t="s">
        <v>2</v>
      </c>
      <c r="C44" s="5">
        <f>C35+C42</f>
        <v>127969.65100333333</v>
      </c>
      <c r="D44" s="5">
        <f>D35+D42</f>
        <v>14769</v>
      </c>
      <c r="E44" s="5">
        <f>E35+E42</f>
        <v>-113200.65100333333</v>
      </c>
    </row>
    <row r="45" spans="1:12" x14ac:dyDescent="0.25">
      <c r="A45" s="4"/>
      <c r="C45" s="1"/>
      <c r="D45" s="1"/>
      <c r="E45" s="1"/>
    </row>
    <row r="46" spans="1:12" x14ac:dyDescent="0.25">
      <c r="A46" s="4"/>
      <c r="B46" s="3" t="s">
        <v>1</v>
      </c>
      <c r="C46" s="2">
        <f>C44/4</f>
        <v>31992.412750833333</v>
      </c>
      <c r="D46" s="2">
        <f>D44/4</f>
        <v>3692.25</v>
      </c>
      <c r="E46" s="2">
        <f>E44/4</f>
        <v>-28300.162750833333</v>
      </c>
    </row>
    <row r="49" spans="2:12" ht="45" customHeight="1" x14ac:dyDescent="0.25">
      <c r="B49" s="43" t="s">
        <v>0</v>
      </c>
      <c r="C49" s="44"/>
      <c r="D49" s="44"/>
      <c r="E49" s="44"/>
      <c r="F49" s="44"/>
      <c r="G49" s="44"/>
      <c r="H49" s="44"/>
      <c r="I49" s="44"/>
      <c r="J49" s="44"/>
      <c r="K49" s="44"/>
      <c r="L49" s="45"/>
    </row>
    <row r="54" spans="2:12" x14ac:dyDescent="0.25">
      <c r="E54" s="1"/>
    </row>
  </sheetData>
  <mergeCells count="15">
    <mergeCell ref="H6:K6"/>
    <mergeCell ref="H31:L31"/>
    <mergeCell ref="H8:K8"/>
    <mergeCell ref="B3:C3"/>
    <mergeCell ref="D3:E3"/>
    <mergeCell ref="H7:K7"/>
    <mergeCell ref="H5:M5"/>
    <mergeCell ref="H13:L13"/>
    <mergeCell ref="H24:K24"/>
    <mergeCell ref="H32:K32"/>
    <mergeCell ref="B49:L49"/>
    <mergeCell ref="H33:K33"/>
    <mergeCell ref="H40:K40"/>
    <mergeCell ref="H38:K38"/>
    <mergeCell ref="H39:K3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Company>Fujitsu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MacDonald - Housing &amp; Property Service</dc:creator>
  <cp:lastModifiedBy>Ian Jackson</cp:lastModifiedBy>
  <dcterms:created xsi:type="dcterms:W3CDTF">2016-05-10T09:47:57Z</dcterms:created>
  <dcterms:modified xsi:type="dcterms:W3CDTF">2016-11-16T14:19:38Z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-346803208</vt:i4>
  </property>
  <property fmtid="{D5CDD505-2E9C-101B-9397-08002B2CF9AE}" pid="3" name="_NewReviewCycle">
    <vt:lpwstr/>
  </property>
  <property fmtid="{D5CDD505-2E9C-101B-9397-08002B2CF9AE}" pid="4" name="_EmailSubject">
    <vt:lpwstr>Kinbrace paper</vt:lpwstr>
  </property>
  <property fmtid="{D5CDD505-2E9C-101B-9397-08002B2CF9AE}" pid="5" name="_AuthorEmail">
    <vt:lpwstr>Margaret.MacDonald@highland.gov.uk</vt:lpwstr>
  </property>
  <property fmtid="{D5CDD505-2E9C-101B-9397-08002B2CF9AE}" pid="6" name="_AuthorEmailDisplayName">
    <vt:lpwstr>Margaret MacDonald - Secretary</vt:lpwstr>
  </property>
  <property fmtid="{D5CDD505-2E9C-101B-9397-08002B2CF9AE}" pid="7" name="_ReviewingToolsShownOnce">
    <vt:lpwstr/>
  </property>
</Properties>
</file>