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highlandcouncil1-my.sharepoint.com/personal/amandagi_highland_gov_uk/Documents/Desktop/"/>
    </mc:Choice>
  </mc:AlternateContent>
  <xr:revisionPtr revIDLastSave="0" documentId="8_{F8D91BD6-FC55-42C3-B261-9BE53442AD4C}" xr6:coauthVersionLast="47" xr6:coauthVersionMax="47" xr10:uidLastSave="{00000000-0000-0000-0000-000000000000}"/>
  <bookViews>
    <workbookView xWindow="-120" yWindow="-120" windowWidth="19440" windowHeight="15000" activeTab="1" xr2:uid="{DED45B41-2289-4AA8-8144-693F491AF83F}"/>
  </bookViews>
  <sheets>
    <sheet name="Existing Support Package" sheetId="3" r:id="rId1"/>
    <sheet name="SDS Support Package" sheetId="1" r:id="rId2"/>
    <sheet name="Drop Downs" sheetId="2" state="hidden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16" i="1" l="1"/>
  <c r="O16" i="1" s="1" a="1"/>
  <c r="O16" i="1" s="1"/>
  <c r="M17" i="1"/>
  <c r="O17" i="1" s="1" a="1"/>
  <c r="O17" i="1" s="1"/>
  <c r="M18" i="1"/>
  <c r="M19" i="1"/>
  <c r="O19" i="1" s="1" a="1"/>
  <c r="O19" i="1" s="1"/>
  <c r="M20" i="1"/>
  <c r="O20" i="1" s="1" a="1"/>
  <c r="O20" i="1" s="1"/>
  <c r="M21" i="1"/>
  <c r="O21" i="1" s="1" a="1"/>
  <c r="O21" i="1" s="1"/>
  <c r="M22" i="1"/>
  <c r="K16" i="1"/>
  <c r="K17" i="1"/>
  <c r="K18" i="1"/>
  <c r="K19" i="1"/>
  <c r="K20" i="1"/>
  <c r="K21" i="1"/>
  <c r="K22" i="1"/>
  <c r="K11" i="1"/>
  <c r="M11" i="1" s="1"/>
  <c r="O11" i="1" s="1" a="1"/>
  <c r="O11" i="1" s="1"/>
  <c r="K12" i="1"/>
  <c r="M12" i="1" s="1"/>
  <c r="O12" i="1" s="1" a="1"/>
  <c r="O12" i="1" s="1"/>
  <c r="O22" i="1" a="1"/>
  <c r="O22" i="1" s="1"/>
  <c r="K9" i="1"/>
  <c r="M9" i="1" s="1"/>
  <c r="O9" i="1" s="1" a="1"/>
  <c r="O9" i="1" s="1"/>
  <c r="K10" i="1"/>
  <c r="M10" i="1" s="1"/>
  <c r="O10" i="1" s="1" a="1"/>
  <c r="O10" i="1" s="1"/>
  <c r="K13" i="1"/>
  <c r="M13" i="1" s="1"/>
  <c r="O13" i="1" s="1" a="1"/>
  <c r="O13" i="1" s="1"/>
  <c r="K14" i="1"/>
  <c r="M14" i="1" s="1"/>
  <c r="O14" i="1" s="1" a="1"/>
  <c r="O14" i="1" s="1"/>
  <c r="O15" i="1" a="1"/>
  <c r="O15" i="1" s="1"/>
  <c r="L13" i="3"/>
  <c r="L14" i="3"/>
  <c r="L15" i="3"/>
  <c r="J12" i="3"/>
  <c r="L12" i="3" s="1"/>
  <c r="J13" i="3"/>
  <c r="J14" i="3"/>
  <c r="J15" i="3"/>
  <c r="K8" i="1"/>
  <c r="M8" i="1" s="1"/>
  <c r="O8" i="1" s="1" a="1"/>
  <c r="O8" i="1" s="1"/>
  <c r="C23" i="1" l="1"/>
  <c r="O23" i="1"/>
  <c r="O18" i="1" a="1"/>
  <c r="O18" i="1" s="1"/>
  <c r="H23" i="1"/>
  <c r="M23" i="1"/>
  <c r="P3" i="1" s="1"/>
  <c r="E23" i="1"/>
  <c r="L16" i="3"/>
  <c r="K3" i="3" s="1"/>
  <c r="M24" i="1" l="1"/>
  <c r="P4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Tanya Lovatt</author>
  </authors>
  <commentList>
    <comment ref="G7" authorId="0" shapeId="0" xr:uid="{A66D41C7-2133-48DB-BEBD-DBE7095D0CD3}">
      <text>
        <r>
          <rPr>
            <b/>
            <sz val="9"/>
            <color indexed="81"/>
            <rFont val="Tahoma"/>
            <family val="2"/>
          </rPr>
          <t xml:space="preserve">1 = Minimum entry </t>
        </r>
      </text>
    </comment>
    <comment ref="H7" authorId="0" shapeId="0" xr:uid="{FB1BCF6B-6F61-4372-BD18-8A80484C2DF6}">
      <text>
        <r>
          <rPr>
            <b/>
            <sz val="9"/>
            <color indexed="81"/>
            <rFont val="Tahoma"/>
            <family val="2"/>
          </rPr>
          <t xml:space="preserve">1 = Minimum entry </t>
        </r>
      </text>
    </comment>
    <comment ref="I7" authorId="0" shapeId="0" xr:uid="{EE7B5426-A651-48D8-BD7E-4C01F7601EF8}">
      <text>
        <r>
          <rPr>
            <b/>
            <sz val="9"/>
            <color indexed="81"/>
            <rFont val="Tahoma"/>
            <family val="2"/>
          </rPr>
          <t xml:space="preserve">1 = Minimum entry 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Tanya Lovatt</author>
  </authors>
  <commentList>
    <comment ref="H7" authorId="0" shapeId="0" xr:uid="{0385EA5A-48F2-493B-BCDE-3FD395E9E2CE}">
      <text>
        <r>
          <rPr>
            <b/>
            <sz val="9"/>
            <color indexed="81"/>
            <rFont val="Tahoma"/>
            <family val="2"/>
          </rPr>
          <t xml:space="preserve">1 = Minimum entry </t>
        </r>
      </text>
    </comment>
    <comment ref="I7" authorId="0" shapeId="0" xr:uid="{D48C0951-5562-4C64-AC89-07490975C9E1}">
      <text>
        <r>
          <rPr>
            <b/>
            <sz val="9"/>
            <color indexed="81"/>
            <rFont val="Tahoma"/>
            <family val="2"/>
          </rPr>
          <t xml:space="preserve">1 = Minimum entry </t>
        </r>
      </text>
    </comment>
    <comment ref="J7" authorId="0" shapeId="0" xr:uid="{4DBFF277-7F26-4C29-AE3C-4988F5167FC0}">
      <text>
        <r>
          <rPr>
            <b/>
            <sz val="9"/>
            <color indexed="81"/>
            <rFont val="Tahoma"/>
            <family val="2"/>
          </rPr>
          <t xml:space="preserve">1 = Minimum entry </t>
        </r>
      </text>
    </comment>
  </commentList>
</comments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<sst xmlns="http://schemas.openxmlformats.org/spreadsheetml/2006/main" count="104" uniqueCount="73">
  <si>
    <r>
      <t xml:space="preserve">Summary of Existing Support Package
</t>
    </r>
    <r>
      <rPr>
        <b/>
        <sz val="11"/>
        <color theme="1"/>
        <rFont val="Calibri"/>
        <family val="2"/>
        <scheme val="minor"/>
      </rPr>
      <t>(What has been tried so far to meet the child's needs?)</t>
    </r>
  </si>
  <si>
    <t>Client Name:</t>
  </si>
  <si>
    <t>CareFirst ID:</t>
  </si>
  <si>
    <t>Date of Plan:</t>
  </si>
  <si>
    <t>Total Package Cost:</t>
  </si>
  <si>
    <t>Case Worker:</t>
  </si>
  <si>
    <t>Children's Services Manager:</t>
  </si>
  <si>
    <t>DRAFT:</t>
  </si>
  <si>
    <t>Date Approved:</t>
  </si>
  <si>
    <t>Type of Support</t>
  </si>
  <si>
    <t>Desired Outcome - was this outcome met?
(inc what this means to the Child &amp; Family)</t>
  </si>
  <si>
    <t>Cost over 12 Months 
(Include Calculations)</t>
  </si>
  <si>
    <t>Support Plan Workings</t>
  </si>
  <si>
    <t>No of Workers/
Items</t>
  </si>
  <si>
    <t>Hours/
Week</t>
  </si>
  <si>
    <t>Weeks/
Year</t>
  </si>
  <si>
    <t>Total Hours Per Year</t>
  </si>
  <si>
    <t>Rate</t>
  </si>
  <si>
    <t>Cost</t>
  </si>
  <si>
    <t>Total Cost over 12 Months:</t>
  </si>
  <si>
    <t>SDS Support Package</t>
  </si>
  <si>
    <t>Children's Services Manager/Practice Lead:</t>
  </si>
  <si>
    <t>Total Package with Flexible Spend:</t>
  </si>
  <si>
    <t>What this Outcome means to the Child &amp; Family</t>
  </si>
  <si>
    <t>How this will be Achieved</t>
  </si>
  <si>
    <t>Who will it Involve/Name of PA/Organisation ie FCSS/Orchard</t>
  </si>
  <si>
    <t>Option</t>
  </si>
  <si>
    <t>Option 1
(DP)</t>
  </si>
  <si>
    <t>Is this support for young person or carer?</t>
  </si>
  <si>
    <t>Outcome 1</t>
  </si>
  <si>
    <t>Outcome 2</t>
  </si>
  <si>
    <t>Outcome 3</t>
  </si>
  <si>
    <t>Outcome 4</t>
  </si>
  <si>
    <t>Outcome 5</t>
  </si>
  <si>
    <t>Outcome 6</t>
  </si>
  <si>
    <t>Outcome 7</t>
  </si>
  <si>
    <t>Outcome 8</t>
  </si>
  <si>
    <t>Additional Information for SDS Panel</t>
  </si>
  <si>
    <t>For Who</t>
  </si>
  <si>
    <t xml:space="preserve">Outcomes </t>
  </si>
  <si>
    <t>One-Off</t>
  </si>
  <si>
    <t>YP</t>
  </si>
  <si>
    <t>Carer</t>
  </si>
  <si>
    <t>Both</t>
  </si>
  <si>
    <t>Young Carer</t>
  </si>
  <si>
    <t>SA Total</t>
  </si>
  <si>
    <t>Desired Outcome
(Link to SHANARRI)</t>
  </si>
  <si>
    <t>Outcome 9</t>
  </si>
  <si>
    <t>Outcome 10</t>
  </si>
  <si>
    <t>Outcome 11</t>
  </si>
  <si>
    <t>Outcome 12</t>
  </si>
  <si>
    <t>Outcome 13</t>
  </si>
  <si>
    <t>Outcome 14</t>
  </si>
  <si>
    <t>Outcome 15</t>
  </si>
  <si>
    <t>Original Outcome Cost:</t>
  </si>
  <si>
    <t>Flexible Spend Total:</t>
  </si>
  <si>
    <t>Outcome replaced by Flexible Spend:</t>
  </si>
  <si>
    <t>Flexible Spend replacing Outcome 2</t>
  </si>
  <si>
    <t>Flexible Spend replacing Outcome 1</t>
  </si>
  <si>
    <t>Flexible Spend replacing Outcome 3</t>
  </si>
  <si>
    <t>Flexible Spend replacing Outcome 4</t>
  </si>
  <si>
    <t>Flexible Spend replacing Outcome 5</t>
  </si>
  <si>
    <t>Flexible Spend replacing Outcome 6</t>
  </si>
  <si>
    <t>Flexible Spend replacing Outcome 7</t>
  </si>
  <si>
    <t>Flexible Spend replacing Outcome 8</t>
  </si>
  <si>
    <t>Flexible Spend replacing Outcome 9</t>
  </si>
  <si>
    <t>Flexible Spend replacing Outcome 10</t>
  </si>
  <si>
    <t>Flexible Spend replacing Outcome 11</t>
  </si>
  <si>
    <t>Flexible Spend replacing Outcome 12</t>
  </si>
  <si>
    <t>Flexible Spend replacing Outcome 13</t>
  </si>
  <si>
    <t>Flexible Spend replacing Outcome 14</t>
  </si>
  <si>
    <t>Flexible Spend replacing Outcome 15</t>
  </si>
  <si>
    <t xml:space="preserve">If Outcome is replaced by Flexible Spend enter 'Yes'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</si>
</sst>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£&quot;#,##0.00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9"/>
      <color indexed="81"/>
      <name val="Tahoma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8"/>
      <name val="Calibri"/>
      <family val="2"/>
      <scheme val="minor"/>
    </font>
    <font>
      <sz val="11"/>
      <color theme="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9933FF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14">
    <xf numFmtId="0" fontId="0" fillId="0" borderId="0" xfId="0"/>
    <xf numFmtId="0" fontId="0" fillId="0" borderId="0" xfId="0" applyAlignment="1">
      <alignment horizontal="center"/>
    </xf>
    <xf numFmtId="0" fontId="0" fillId="0" borderId="2" xfId="0" applyBorder="1" applyAlignment="1" applyProtection="1">
      <alignment horizontal="center" vertical="center" wrapText="1"/>
      <protection locked="0"/>
    </xf>
    <xf numFmtId="164" fontId="0" fillId="0" borderId="2" xfId="0" applyNumberFormat="1" applyBorder="1" applyAlignment="1" applyProtection="1">
      <alignment horizontal="center" vertical="center"/>
      <protection locked="0"/>
    </xf>
    <xf numFmtId="0" fontId="0" fillId="0" borderId="2" xfId="0" applyBorder="1" applyAlignment="1" applyProtection="1">
      <alignment horizontal="center" vertical="center"/>
      <protection locked="0"/>
    </xf>
    <xf numFmtId="0" fontId="0" fillId="3" borderId="2" xfId="0" applyFill="1" applyBorder="1" applyAlignment="1">
      <alignment horizontal="center" vertical="center"/>
    </xf>
    <xf numFmtId="164" fontId="0" fillId="3" borderId="2" xfId="0" applyNumberFormat="1" applyFill="1" applyBorder="1" applyAlignment="1">
      <alignment horizontal="center" vertical="center"/>
    </xf>
    <xf numFmtId="0" fontId="0" fillId="0" borderId="9" xfId="0" applyBorder="1" applyAlignment="1" applyProtection="1">
      <alignment horizontal="left" vertical="top" wrapText="1"/>
      <protection locked="0"/>
    </xf>
    <xf numFmtId="164" fontId="0" fillId="0" borderId="2" xfId="0" applyNumberFormat="1" applyBorder="1" applyAlignment="1" applyProtection="1">
      <alignment horizontal="left" vertical="top" wrapText="1"/>
      <protection locked="0"/>
    </xf>
    <xf numFmtId="0" fontId="0" fillId="0" borderId="2" xfId="0" applyBorder="1" applyAlignment="1" applyProtection="1">
      <alignment horizontal="left" vertical="top" wrapText="1"/>
      <protection locked="0"/>
    </xf>
    <xf numFmtId="0" fontId="0" fillId="0" borderId="2" xfId="0" applyBorder="1" applyAlignment="1" applyProtection="1">
      <alignment vertical="center"/>
      <protection locked="0"/>
    </xf>
    <xf numFmtId="0" fontId="5" fillId="0" borderId="12" xfId="0" applyFont="1" applyBorder="1" applyAlignment="1" applyProtection="1">
      <alignment horizontal="left" vertical="top" wrapText="1"/>
      <protection locked="0"/>
    </xf>
    <xf numFmtId="0" fontId="5" fillId="0" borderId="14" xfId="0" applyFont="1" applyBorder="1" applyAlignment="1" applyProtection="1">
      <alignment horizontal="left" vertical="top" wrapText="1"/>
      <protection locked="0"/>
    </xf>
    <xf numFmtId="0" fontId="1" fillId="0" borderId="2" xfId="0" applyFont="1" applyBorder="1" applyAlignment="1" applyProtection="1">
      <alignment horizontal="center" vertical="center"/>
      <protection locked="0"/>
    </xf>
    <xf numFmtId="0" fontId="1" fillId="2" borderId="2" xfId="0" applyFont="1" applyFill="1" applyBorder="1" applyAlignment="1">
      <alignment vertical="center"/>
    </xf>
    <xf numFmtId="0" fontId="1" fillId="2" borderId="12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164" fontId="1" fillId="0" borderId="2" xfId="0" applyNumberFormat="1" applyFont="1" applyBorder="1" applyAlignment="1">
      <alignment horizontal="center"/>
    </xf>
    <xf numFmtId="0" fontId="1" fillId="0" borderId="16" xfId="0" applyFont="1" applyBorder="1" applyAlignment="1">
      <alignment vertical="center"/>
    </xf>
    <xf numFmtId="0" fontId="5" fillId="5" borderId="2" xfId="0" applyFont="1" applyFill="1" applyBorder="1" applyAlignment="1" applyProtection="1">
      <alignment horizontal="left" vertical="top" wrapText="1"/>
      <protection locked="0"/>
    </xf>
    <xf numFmtId="164" fontId="0" fillId="5" borderId="2" xfId="0" applyNumberFormat="1" applyFill="1" applyBorder="1" applyAlignment="1" applyProtection="1">
      <alignment horizontal="left" vertical="top" wrapText="1"/>
      <protection locked="0"/>
    </xf>
    <xf numFmtId="0" fontId="0" fillId="5" borderId="2" xfId="0" applyFill="1" applyBorder="1" applyAlignment="1" applyProtection="1">
      <alignment horizontal="center" vertical="center"/>
      <protection locked="0"/>
    </xf>
    <xf numFmtId="164" fontId="0" fillId="5" borderId="2" xfId="0" applyNumberFormat="1" applyFill="1" applyBorder="1" applyAlignment="1" applyProtection="1">
      <alignment horizontal="center" vertical="center"/>
      <protection locked="0"/>
    </xf>
    <xf numFmtId="0" fontId="0" fillId="5" borderId="2" xfId="0" applyFill="1" applyBorder="1" applyAlignment="1" applyProtection="1">
      <alignment horizontal="left" vertical="top" wrapText="1"/>
      <protection locked="0"/>
    </xf>
    <xf numFmtId="0" fontId="0" fillId="5" borderId="2" xfId="0" applyFill="1" applyBorder="1" applyAlignment="1" applyProtection="1">
      <alignment horizontal="center" vertical="center" wrapText="1"/>
      <protection locked="0"/>
    </xf>
    <xf numFmtId="164" fontId="5" fillId="5" borderId="2" xfId="0" applyNumberFormat="1" applyFont="1" applyFill="1" applyBorder="1" applyAlignment="1" applyProtection="1">
      <alignment vertical="top" wrapText="1"/>
      <protection locked="0"/>
    </xf>
    <xf numFmtId="0" fontId="5" fillId="5" borderId="2" xfId="0" applyFont="1" applyFill="1" applyBorder="1" applyAlignment="1" applyProtection="1">
      <alignment vertical="top" wrapText="1"/>
      <protection locked="0"/>
    </xf>
    <xf numFmtId="0" fontId="0" fillId="0" borderId="0" xfId="0" applyAlignment="1">
      <alignment horizontal="left" vertical="center" wrapText="1"/>
    </xf>
    <xf numFmtId="0" fontId="5" fillId="5" borderId="2" xfId="0" applyFont="1" applyFill="1" applyBorder="1" applyAlignment="1" applyProtection="1">
      <alignment horizontal="center" vertical="center"/>
      <protection locked="0"/>
    </xf>
    <xf numFmtId="0" fontId="5" fillId="5" borderId="2" xfId="0" applyFont="1" applyFill="1" applyBorder="1" applyAlignment="1" applyProtection="1">
      <alignment horizontal="center" vertical="center" wrapText="1"/>
      <protection locked="0"/>
    </xf>
    <xf numFmtId="164" fontId="0" fillId="0" borderId="2" xfId="0" applyNumberFormat="1" applyBorder="1" applyAlignment="1">
      <alignment horizontal="center" vertical="center"/>
    </xf>
    <xf numFmtId="0" fontId="1" fillId="4" borderId="2" xfId="0" applyFont="1" applyFill="1" applyBorder="1" applyAlignment="1">
      <alignment vertical="center"/>
    </xf>
    <xf numFmtId="164" fontId="1" fillId="0" borderId="2" xfId="0" applyNumberFormat="1" applyFont="1" applyBorder="1" applyAlignment="1">
      <alignment vertical="center"/>
    </xf>
    <xf numFmtId="0" fontId="1" fillId="4" borderId="2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vertical="center" wrapText="1"/>
    </xf>
    <xf numFmtId="0" fontId="0" fillId="6" borderId="2" xfId="0" applyFill="1" applyBorder="1" applyAlignment="1">
      <alignment horizontal="center" vertical="center"/>
    </xf>
    <xf numFmtId="164" fontId="0" fillId="0" borderId="2" xfId="0" applyNumberFormat="1" applyBorder="1" applyAlignment="1">
      <alignment horizontal="center" vertical="center" wrapText="1"/>
    </xf>
    <xf numFmtId="164" fontId="7" fillId="0" borderId="0" xfId="0" applyNumberFormat="1" applyFont="1" applyAlignment="1">
      <alignment horizontal="center" vertical="center" wrapText="1"/>
    </xf>
    <xf numFmtId="164" fontId="7" fillId="0" borderId="0" xfId="0" applyNumberFormat="1" applyFont="1" applyAlignment="1">
      <alignment horizontal="right" vertical="center" wrapText="1"/>
    </xf>
    <xf numFmtId="164" fontId="4" fillId="0" borderId="0" xfId="0" applyNumberFormat="1" applyFont="1" applyAlignment="1">
      <alignment horizontal="center"/>
    </xf>
    <xf numFmtId="164" fontId="1" fillId="0" borderId="6" xfId="0" applyNumberFormat="1" applyFont="1" applyBorder="1" applyAlignment="1">
      <alignment horizontal="center" vertical="center" wrapText="1"/>
    </xf>
    <xf numFmtId="164" fontId="1" fillId="0" borderId="8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horizontal="center"/>
    </xf>
    <xf numFmtId="164" fontId="1" fillId="0" borderId="0" xfId="0" applyNumberFormat="1" applyFont="1" applyAlignment="1">
      <alignment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164" fontId="1" fillId="0" borderId="14" xfId="0" applyNumberFormat="1" applyFont="1" applyBorder="1" applyAlignment="1">
      <alignment horizontal="center"/>
    </xf>
    <xf numFmtId="164" fontId="1" fillId="0" borderId="0" xfId="0" applyNumberFormat="1" applyFont="1"/>
    <xf numFmtId="164" fontId="0" fillId="0" borderId="0" xfId="0" applyNumberFormat="1"/>
    <xf numFmtId="0" fontId="5" fillId="5" borderId="0" xfId="0" applyFont="1" applyFill="1" applyProtection="1">
      <protection locked="0"/>
    </xf>
    <xf numFmtId="0" fontId="1" fillId="0" borderId="16" xfId="0" applyFont="1" applyBorder="1"/>
    <xf numFmtId="0" fontId="0" fillId="4" borderId="2" xfId="0" applyFill="1" applyBorder="1" applyAlignment="1" applyProtection="1">
      <alignment horizontal="center" vertical="center" wrapText="1"/>
      <protection locked="0"/>
    </xf>
    <xf numFmtId="0" fontId="1" fillId="2" borderId="12" xfId="0" applyFont="1" applyFill="1" applyBorder="1" applyAlignment="1">
      <alignment horizontal="right" vertical="center" wrapText="1"/>
    </xf>
    <xf numFmtId="0" fontId="1" fillId="2" borderId="13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horizontal="right" vertical="center" wrapText="1"/>
    </xf>
    <xf numFmtId="14" fontId="1" fillId="0" borderId="2" xfId="0" applyNumberFormat="1" applyFont="1" applyBorder="1" applyAlignment="1" applyProtection="1">
      <alignment horizontal="center" vertical="center"/>
      <protection locked="0"/>
    </xf>
    <xf numFmtId="0" fontId="2" fillId="0" borderId="0" xfId="0" applyFont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1" fillId="2" borderId="17" xfId="0" applyFont="1" applyFill="1" applyBorder="1" applyAlignment="1">
      <alignment horizontal="center" vertical="center" wrapText="1"/>
    </xf>
    <xf numFmtId="0" fontId="5" fillId="0" borderId="12" xfId="0" applyFont="1" applyBorder="1" applyAlignment="1" applyProtection="1">
      <alignment horizontal="left" vertical="top" wrapText="1"/>
      <protection locked="0"/>
    </xf>
    <xf numFmtId="0" fontId="5" fillId="0" borderId="14" xfId="0" applyFont="1" applyBorder="1" applyAlignment="1" applyProtection="1">
      <alignment horizontal="left" vertical="top" wrapText="1"/>
      <protection locked="0"/>
    </xf>
    <xf numFmtId="0" fontId="1" fillId="2" borderId="2" xfId="0" applyFont="1" applyFill="1" applyBorder="1" applyAlignment="1">
      <alignment horizontal="center" vertical="center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vertical="center"/>
    </xf>
    <xf numFmtId="164" fontId="0" fillId="0" borderId="2" xfId="0" applyNumberFormat="1" applyBorder="1" applyAlignment="1">
      <alignment horizontal="center" vertical="center"/>
    </xf>
    <xf numFmtId="0" fontId="0" fillId="0" borderId="12" xfId="0" applyBorder="1" applyAlignment="1" applyProtection="1">
      <alignment horizontal="left" vertical="center"/>
      <protection locked="0"/>
    </xf>
    <xf numFmtId="0" fontId="0" fillId="0" borderId="14" xfId="0" applyBorder="1" applyAlignment="1" applyProtection="1">
      <alignment horizontal="left" vertical="center"/>
      <protection locked="0"/>
    </xf>
    <xf numFmtId="0" fontId="1" fillId="2" borderId="2" xfId="0" applyFont="1" applyFill="1" applyBorder="1" applyAlignment="1">
      <alignment horizontal="left" vertical="center"/>
    </xf>
    <xf numFmtId="14" fontId="0" fillId="0" borderId="12" xfId="0" applyNumberFormat="1" applyBorder="1" applyAlignment="1" applyProtection="1">
      <alignment horizontal="center" vertical="center"/>
      <protection locked="0"/>
    </xf>
    <xf numFmtId="14" fontId="0" fillId="0" borderId="14" xfId="0" applyNumberFormat="1" applyBorder="1" applyAlignment="1" applyProtection="1">
      <alignment horizontal="center" vertical="center"/>
      <protection locked="0"/>
    </xf>
    <xf numFmtId="0" fontId="9" fillId="0" borderId="0" xfId="0" applyFont="1" applyAlignment="1">
      <alignment horizontal="right" vertical="center"/>
    </xf>
    <xf numFmtId="164" fontId="7" fillId="0" borderId="0" xfId="0" applyNumberFormat="1" applyFont="1" applyAlignment="1">
      <alignment horizontal="right" vertical="center" wrapText="1"/>
    </xf>
    <xf numFmtId="0" fontId="1" fillId="4" borderId="2" xfId="0" applyFont="1" applyFill="1" applyBorder="1" applyAlignment="1">
      <alignment vertical="center"/>
    </xf>
    <xf numFmtId="14" fontId="1" fillId="5" borderId="12" xfId="0" applyNumberFormat="1" applyFont="1" applyFill="1" applyBorder="1" applyAlignment="1" applyProtection="1">
      <alignment horizontal="center" vertical="center"/>
      <protection locked="0"/>
    </xf>
    <xf numFmtId="14" fontId="1" fillId="5" borderId="14" xfId="0" applyNumberFormat="1" applyFont="1" applyFill="1" applyBorder="1" applyAlignment="1" applyProtection="1">
      <alignment horizontal="center" vertical="center"/>
      <protection locked="0"/>
    </xf>
    <xf numFmtId="0" fontId="0" fillId="0" borderId="16" xfId="0" applyBorder="1" applyAlignment="1">
      <alignment horizontal="center"/>
    </xf>
    <xf numFmtId="164" fontId="1" fillId="0" borderId="2" xfId="0" applyNumberFormat="1" applyFont="1" applyBorder="1" applyAlignment="1">
      <alignment horizontal="center" vertical="center" wrapText="1"/>
    </xf>
    <xf numFmtId="0" fontId="0" fillId="5" borderId="2" xfId="0" applyFill="1" applyBorder="1" applyAlignment="1" applyProtection="1">
      <alignment horizontal="left" vertical="center"/>
      <protection locked="0"/>
    </xf>
    <xf numFmtId="0" fontId="1" fillId="4" borderId="12" xfId="0" applyFont="1" applyFill="1" applyBorder="1" applyAlignment="1">
      <alignment horizontal="right" vertical="center"/>
    </xf>
    <xf numFmtId="0" fontId="1" fillId="4" borderId="13" xfId="0" applyFont="1" applyFill="1" applyBorder="1" applyAlignment="1">
      <alignment horizontal="right" vertical="center"/>
    </xf>
    <xf numFmtId="0" fontId="1" fillId="4" borderId="14" xfId="0" applyFont="1" applyFill="1" applyBorder="1" applyAlignment="1">
      <alignment horizontal="right" vertical="center"/>
    </xf>
    <xf numFmtId="0" fontId="0" fillId="5" borderId="12" xfId="0" applyFill="1" applyBorder="1" applyAlignment="1" applyProtection="1">
      <alignment horizontal="left" vertical="center"/>
      <protection locked="0"/>
    </xf>
    <xf numFmtId="0" fontId="0" fillId="5" borderId="13" xfId="0" applyFill="1" applyBorder="1" applyAlignment="1" applyProtection="1">
      <alignment horizontal="left" vertical="center"/>
      <protection locked="0"/>
    </xf>
    <xf numFmtId="0" fontId="0" fillId="5" borderId="14" xfId="0" applyFill="1" applyBorder="1" applyAlignment="1" applyProtection="1">
      <alignment horizontal="left" vertical="center"/>
      <protection locked="0"/>
    </xf>
    <xf numFmtId="0" fontId="1" fillId="4" borderId="2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right" vertical="center" wrapText="1"/>
    </xf>
    <xf numFmtId="164" fontId="7" fillId="0" borderId="0" xfId="0" applyNumberFormat="1" applyFont="1" applyAlignment="1">
      <alignment horizontal="center" vertical="center" wrapText="1"/>
    </xf>
    <xf numFmtId="0" fontId="1" fillId="4" borderId="12" xfId="0" applyFont="1" applyFill="1" applyBorder="1" applyAlignment="1">
      <alignment horizontal="center" vertical="center" wrapText="1"/>
    </xf>
    <xf numFmtId="0" fontId="1" fillId="4" borderId="13" xfId="0" applyFont="1" applyFill="1" applyBorder="1" applyAlignment="1">
      <alignment horizontal="center" vertical="center" wrapText="1"/>
    </xf>
    <xf numFmtId="0" fontId="0" fillId="0" borderId="6" xfId="0" applyBorder="1" applyAlignment="1" applyProtection="1">
      <alignment horizontal="left" vertical="top" wrapText="1"/>
      <protection locked="0"/>
    </xf>
    <xf numFmtId="0" fontId="0" fillId="0" borderId="0" xfId="0" applyAlignment="1" applyProtection="1">
      <alignment horizontal="left" vertical="top" wrapText="1"/>
      <protection locked="0"/>
    </xf>
    <xf numFmtId="0" fontId="0" fillId="0" borderId="18" xfId="0" applyBorder="1" applyAlignment="1" applyProtection="1">
      <alignment horizontal="left" vertical="top" wrapText="1"/>
      <protection locked="0"/>
    </xf>
    <xf numFmtId="0" fontId="0" fillId="0" borderId="15" xfId="0" applyBorder="1" applyAlignment="1" applyProtection="1">
      <alignment horizontal="left" vertical="top" wrapText="1"/>
      <protection locked="0"/>
    </xf>
    <xf numFmtId="0" fontId="0" fillId="0" borderId="16" xfId="0" applyBorder="1" applyAlignment="1" applyProtection="1">
      <alignment horizontal="left" vertical="top" wrapText="1"/>
      <protection locked="0"/>
    </xf>
    <xf numFmtId="0" fontId="0" fillId="0" borderId="17" xfId="0" applyBorder="1" applyAlignment="1" applyProtection="1">
      <alignment horizontal="left" vertical="top" wrapText="1"/>
      <protection locked="0"/>
    </xf>
    <xf numFmtId="0" fontId="6" fillId="0" borderId="3" xfId="0" applyFont="1" applyBorder="1" applyAlignment="1">
      <alignment horizontal="left" vertical="top"/>
    </xf>
    <xf numFmtId="0" fontId="0" fillId="0" borderId="4" xfId="0" applyBorder="1" applyAlignment="1">
      <alignment horizontal="left" vertical="top"/>
    </xf>
    <xf numFmtId="0" fontId="0" fillId="0" borderId="5" xfId="0" applyBorder="1" applyAlignment="1">
      <alignment horizontal="left" vertical="top"/>
    </xf>
    <xf numFmtId="0" fontId="2" fillId="0" borderId="0" xfId="0" applyFont="1" applyAlignment="1">
      <alignment horizontal="center" vertical="center"/>
    </xf>
    <xf numFmtId="0" fontId="1" fillId="4" borderId="9" xfId="0" applyFont="1" applyFill="1" applyBorder="1" applyAlignment="1">
      <alignment horizontal="center" vertical="center" wrapText="1"/>
    </xf>
    <xf numFmtId="0" fontId="1" fillId="4" borderId="8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4" fillId="4" borderId="8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7" fillId="7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2"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99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eetMetadata" Target="metadata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3.xml"/><Relationship Id="rId5" Type="http://schemas.openxmlformats.org/officeDocument/2006/relationships/styles" Target="styles.xml"/><Relationship Id="rId10" Type="http://schemas.openxmlformats.org/officeDocument/2006/relationships/customXml" Target="../customXml/item2.xml"/><Relationship Id="rId4" Type="http://schemas.openxmlformats.org/officeDocument/2006/relationships/theme" Target="theme/theme1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gif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10354</xdr:colOff>
      <xdr:row>0</xdr:row>
      <xdr:rowOff>20707</xdr:rowOff>
    </xdr:from>
    <xdr:to>
      <xdr:col>1</xdr:col>
      <xdr:colOff>400918</xdr:colOff>
      <xdr:row>1</xdr:row>
      <xdr:rowOff>72473</xdr:rowOff>
    </xdr:to>
    <xdr:pic>
      <xdr:nvPicPr>
        <xdr:cNvPr id="2" name="Picture 1" descr="L:\Communications\Logos\Logo.gif">
          <a:extLst>
            <a:ext uri="{FF2B5EF4-FFF2-40B4-BE49-F238E27FC236}">
              <a16:creationId xmlns:a16="http://schemas.microsoft.com/office/drawing/2014/main" id="{F3A9B1DE-9F37-4A17-8A26-59D9752516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54" y="20707"/>
          <a:ext cx="685839" cy="48991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445191</xdr:colOff>
      <xdr:row>0</xdr:row>
      <xdr:rowOff>51767</xdr:rowOff>
    </xdr:from>
    <xdr:to>
      <xdr:col>11</xdr:col>
      <xdr:colOff>807916</xdr:colOff>
      <xdr:row>1</xdr:row>
      <xdr:rowOff>20707</xdr:rowOff>
    </xdr:to>
    <xdr:pic>
      <xdr:nvPicPr>
        <xdr:cNvPr id="3" name="Picture 2" descr="HC 5cm rgb">
          <a:extLst>
            <a:ext uri="{FF2B5EF4-FFF2-40B4-BE49-F238E27FC236}">
              <a16:creationId xmlns:a16="http://schemas.microsoft.com/office/drawing/2014/main" id="{96A9669B-6269-4A9D-951D-CCF51A18E62C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68234" y="51767"/>
          <a:ext cx="973568" cy="403777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10354</xdr:colOff>
      <xdr:row>0</xdr:row>
      <xdr:rowOff>20707</xdr:rowOff>
    </xdr:from>
    <xdr:to>
      <xdr:col>0</xdr:col>
      <xdr:colOff>710293</xdr:colOff>
      <xdr:row>1</xdr:row>
      <xdr:rowOff>62313</xdr:rowOff>
    </xdr:to>
    <xdr:pic>
      <xdr:nvPicPr>
        <xdr:cNvPr id="2" name="Picture 1" descr="L:\Communications\Logos\Logo.gif">
          <a:extLst>
            <a:ext uri="{FF2B5EF4-FFF2-40B4-BE49-F238E27FC236}">
              <a16:creationId xmlns:a16="http://schemas.microsoft.com/office/drawing/2014/main" id="{C8A8C103-CF79-4E07-99DD-6DE3F0A40F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54" y="20707"/>
          <a:ext cx="690809" cy="4866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14</xdr:col>
      <xdr:colOff>580160</xdr:colOff>
      <xdr:row>0</xdr:row>
      <xdr:rowOff>77843</xdr:rowOff>
    </xdr:from>
    <xdr:to>
      <xdr:col>15</xdr:col>
      <xdr:colOff>722159</xdr:colOff>
      <xdr:row>1</xdr:row>
      <xdr:rowOff>62023</xdr:rowOff>
    </xdr:to>
    <xdr:pic>
      <xdr:nvPicPr>
        <xdr:cNvPr id="3" name="Picture 2" descr="HC 5cm rgb">
          <a:extLst>
            <a:ext uri="{FF2B5EF4-FFF2-40B4-BE49-F238E27FC236}">
              <a16:creationId xmlns:a16="http://schemas.microsoft.com/office/drawing/2014/main" id="{37FA9318-68FC-481E-BC04-B1FAF2638C35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577455" y="77843"/>
          <a:ext cx="1033885" cy="41690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58734D-96A5-4882-8396-B8764B2A03F6}">
  <dimension ref="A1:L16"/>
  <sheetViews>
    <sheetView showGridLines="0" zoomScale="92" zoomScaleNormal="92" workbookViewId="0">
      <selection activeCell="B8" sqref="B8:L11"/>
    </sheetView>
  </sheetViews>
  <sheetFormatPr defaultColWidth="9.140625" defaultRowHeight="15" x14ac:dyDescent="0.25"/>
  <cols>
    <col min="1" max="1" width="4.42578125" style="1" customWidth="1"/>
    <col min="2" max="5" width="28.42578125" customWidth="1"/>
    <col min="6" max="6" width="21.7109375" customWidth="1"/>
    <col min="7" max="7" width="9.5703125" customWidth="1"/>
    <col min="8" max="8" width="9.140625" style="1"/>
    <col min="12" max="12" width="12.42578125" customWidth="1"/>
  </cols>
  <sheetData>
    <row r="1" spans="1:12" ht="34.5" customHeight="1" x14ac:dyDescent="0.25">
      <c r="A1" s="58" t="s">
        <v>0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</row>
    <row r="3" spans="1:12" ht="21" customHeight="1" x14ac:dyDescent="0.25">
      <c r="A3" s="65" t="s">
        <v>1</v>
      </c>
      <c r="B3" s="65"/>
      <c r="C3" s="13"/>
      <c r="D3" s="14" t="s">
        <v>2</v>
      </c>
      <c r="E3" s="10"/>
      <c r="F3" s="15" t="s">
        <v>3</v>
      </c>
      <c r="G3" s="57"/>
      <c r="H3" s="57"/>
      <c r="I3" s="71" t="s">
        <v>4</v>
      </c>
      <c r="J3" s="71"/>
      <c r="K3" s="72">
        <f>L16</f>
        <v>0</v>
      </c>
      <c r="L3" s="72"/>
    </row>
    <row r="4" spans="1:12" ht="21" customHeight="1" x14ac:dyDescent="0.25">
      <c r="A4" s="65" t="s">
        <v>5</v>
      </c>
      <c r="B4" s="65"/>
      <c r="C4" s="13"/>
      <c r="D4" s="14" t="s">
        <v>6</v>
      </c>
      <c r="E4" s="73"/>
      <c r="F4" s="74"/>
      <c r="G4" s="14" t="s">
        <v>7</v>
      </c>
      <c r="H4" s="10"/>
      <c r="I4" s="75" t="s">
        <v>8</v>
      </c>
      <c r="J4" s="75"/>
      <c r="K4" s="76"/>
      <c r="L4" s="77"/>
    </row>
    <row r="6" spans="1:12" ht="30" customHeight="1" x14ac:dyDescent="0.25">
      <c r="A6" s="66"/>
      <c r="B6" s="59" t="s">
        <v>9</v>
      </c>
      <c r="C6" s="60"/>
      <c r="D6" s="59" t="s">
        <v>10</v>
      </c>
      <c r="E6" s="60"/>
      <c r="F6" s="68" t="s">
        <v>11</v>
      </c>
      <c r="G6" s="69"/>
      <c r="H6" s="69"/>
      <c r="I6" s="69"/>
      <c r="J6" s="69"/>
      <c r="K6" s="69"/>
      <c r="L6" s="70"/>
    </row>
    <row r="7" spans="1:12" ht="45" customHeight="1" x14ac:dyDescent="0.25">
      <c r="A7" s="67"/>
      <c r="B7" s="61"/>
      <c r="C7" s="62"/>
      <c r="D7" s="61"/>
      <c r="E7" s="62"/>
      <c r="F7" s="16" t="s">
        <v>12</v>
      </c>
      <c r="G7" s="17" t="s">
        <v>13</v>
      </c>
      <c r="H7" s="17" t="s">
        <v>14</v>
      </c>
      <c r="I7" s="17" t="s">
        <v>15</v>
      </c>
      <c r="J7" s="17" t="s">
        <v>16</v>
      </c>
      <c r="K7" s="17" t="s">
        <v>17</v>
      </c>
      <c r="L7" s="17" t="s">
        <v>18</v>
      </c>
    </row>
    <row r="8" spans="1:12" ht="45" customHeight="1" x14ac:dyDescent="0.25">
      <c r="A8" s="18">
        <v>1</v>
      </c>
      <c r="B8" s="63"/>
      <c r="C8" s="64"/>
      <c r="D8" s="63"/>
      <c r="E8" s="64"/>
      <c r="F8" s="8"/>
      <c r="G8" s="4"/>
      <c r="H8" s="4"/>
      <c r="I8" s="4"/>
      <c r="J8" s="5"/>
      <c r="K8" s="3"/>
      <c r="L8" s="6"/>
    </row>
    <row r="9" spans="1:12" ht="45" customHeight="1" x14ac:dyDescent="0.25">
      <c r="A9" s="18">
        <v>2</v>
      </c>
      <c r="B9" s="63"/>
      <c r="C9" s="64"/>
      <c r="D9" s="63"/>
      <c r="E9" s="64"/>
      <c r="F9" s="8"/>
      <c r="G9" s="4"/>
      <c r="H9" s="4"/>
      <c r="I9" s="4"/>
      <c r="J9" s="5"/>
      <c r="K9" s="3"/>
      <c r="L9" s="6"/>
    </row>
    <row r="10" spans="1:12" ht="45" customHeight="1" x14ac:dyDescent="0.25">
      <c r="A10" s="18">
        <v>3</v>
      </c>
      <c r="B10" s="63"/>
      <c r="C10" s="64"/>
      <c r="D10" s="63"/>
      <c r="E10" s="64"/>
      <c r="F10" s="7"/>
      <c r="G10" s="2"/>
      <c r="H10" s="4"/>
      <c r="I10" s="4"/>
      <c r="J10" s="5"/>
      <c r="K10" s="3"/>
      <c r="L10" s="6"/>
    </row>
    <row r="11" spans="1:12" ht="45" customHeight="1" x14ac:dyDescent="0.25">
      <c r="A11" s="18">
        <v>4</v>
      </c>
      <c r="B11" s="63"/>
      <c r="C11" s="64"/>
      <c r="D11" s="63"/>
      <c r="E11" s="64"/>
      <c r="F11" s="7"/>
      <c r="G11" s="4"/>
      <c r="H11" s="4"/>
      <c r="I11" s="4"/>
      <c r="J11" s="5"/>
      <c r="K11" s="3"/>
      <c r="L11" s="6"/>
    </row>
    <row r="12" spans="1:12" ht="45" customHeight="1" x14ac:dyDescent="0.25">
      <c r="A12" s="18">
        <v>5</v>
      </c>
      <c r="B12" s="63"/>
      <c r="C12" s="64"/>
      <c r="D12" s="63"/>
      <c r="E12" s="64"/>
      <c r="F12" s="9"/>
      <c r="G12" s="4"/>
      <c r="H12" s="4"/>
      <c r="I12" s="4"/>
      <c r="J12" s="5" t="str">
        <f t="shared" ref="J12:J15" si="0">IF(H12="","",(H12*I12))</f>
        <v/>
      </c>
      <c r="K12" s="3"/>
      <c r="L12" s="6" t="str">
        <f t="shared" ref="L12:L15" si="1">IF(G12="","",(G12*J12*K12))</f>
        <v/>
      </c>
    </row>
    <row r="13" spans="1:12" ht="45" customHeight="1" x14ac:dyDescent="0.25">
      <c r="A13" s="18">
        <v>6</v>
      </c>
      <c r="B13" s="63"/>
      <c r="C13" s="64"/>
      <c r="D13" s="63"/>
      <c r="E13" s="64"/>
      <c r="F13" s="8"/>
      <c r="G13" s="4"/>
      <c r="H13" s="4"/>
      <c r="I13" s="4"/>
      <c r="J13" s="5" t="str">
        <f t="shared" si="0"/>
        <v/>
      </c>
      <c r="K13" s="3"/>
      <c r="L13" s="6" t="str">
        <f t="shared" si="1"/>
        <v/>
      </c>
    </row>
    <row r="14" spans="1:12" ht="45" customHeight="1" x14ac:dyDescent="0.25">
      <c r="A14" s="18">
        <v>7</v>
      </c>
      <c r="B14" s="11"/>
      <c r="C14" s="12"/>
      <c r="D14" s="11"/>
      <c r="E14" s="12"/>
      <c r="F14" s="8"/>
      <c r="G14" s="4"/>
      <c r="H14" s="4"/>
      <c r="I14" s="4"/>
      <c r="J14" s="5" t="str">
        <f t="shared" si="0"/>
        <v/>
      </c>
      <c r="K14" s="3"/>
      <c r="L14" s="6" t="str">
        <f t="shared" si="1"/>
        <v/>
      </c>
    </row>
    <row r="15" spans="1:12" ht="45" customHeight="1" x14ac:dyDescent="0.25">
      <c r="A15" s="18">
        <v>8</v>
      </c>
      <c r="B15" s="63"/>
      <c r="C15" s="64"/>
      <c r="D15" s="63"/>
      <c r="E15" s="64"/>
      <c r="F15" s="8"/>
      <c r="G15" s="4"/>
      <c r="H15" s="4"/>
      <c r="I15" s="4"/>
      <c r="J15" s="5" t="str">
        <f t="shared" si="0"/>
        <v/>
      </c>
      <c r="K15" s="3"/>
      <c r="L15" s="6" t="str">
        <f t="shared" si="1"/>
        <v/>
      </c>
    </row>
    <row r="16" spans="1:12" ht="15" customHeight="1" x14ac:dyDescent="0.25">
      <c r="A16" s="19"/>
      <c r="B16" s="54" t="s">
        <v>19</v>
      </c>
      <c r="C16" s="55"/>
      <c r="D16" s="55"/>
      <c r="E16" s="55"/>
      <c r="F16" s="55"/>
      <c r="G16" s="55"/>
      <c r="H16" s="55"/>
      <c r="I16" s="55"/>
      <c r="J16" s="55"/>
      <c r="K16" s="56"/>
      <c r="L16" s="20">
        <f>SUM(L8:L15)</f>
        <v>0</v>
      </c>
    </row>
  </sheetData>
  <sheetProtection selectLockedCells="1"/>
  <mergeCells count="28">
    <mergeCell ref="I4:J4"/>
    <mergeCell ref="K4:L4"/>
    <mergeCell ref="D8:E8"/>
    <mergeCell ref="D9:E9"/>
    <mergeCell ref="D10:E10"/>
    <mergeCell ref="B13:C13"/>
    <mergeCell ref="B15:C15"/>
    <mergeCell ref="D13:E13"/>
    <mergeCell ref="D15:E15"/>
    <mergeCell ref="E4:F4"/>
    <mergeCell ref="D11:E11"/>
    <mergeCell ref="D12:E12"/>
    <mergeCell ref="B16:K16"/>
    <mergeCell ref="G3:H3"/>
    <mergeCell ref="A1:L1"/>
    <mergeCell ref="B6:C7"/>
    <mergeCell ref="D6:E7"/>
    <mergeCell ref="B8:C8"/>
    <mergeCell ref="B9:C9"/>
    <mergeCell ref="A4:B4"/>
    <mergeCell ref="A6:A7"/>
    <mergeCell ref="F6:L6"/>
    <mergeCell ref="A3:B3"/>
    <mergeCell ref="I3:J3"/>
    <mergeCell ref="K3:L3"/>
    <mergeCell ref="B10:C10"/>
    <mergeCell ref="B11:C11"/>
    <mergeCell ref="B12:C12"/>
  </mergeCells>
  <dataValidations count="1">
    <dataValidation type="list" allowBlank="1" showInputMessage="1" showErrorMessage="1" sqref="H4" xr:uid="{17332CB9-1A56-4733-987F-512C3FC51652}">
      <formula1>"Yes, No"</formula1>
    </dataValidation>
  </dataValidations>
  <pageMargins left="0.25" right="0.25" top="0.75" bottom="0.75" header="0.3" footer="0.3"/>
  <pageSetup paperSize="9" fitToHeight="0" orientation="landscape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5CDB45-F492-4555-A4C2-40667F21E013}">
  <sheetPr>
    <pageSetUpPr fitToPage="1"/>
  </sheetPr>
  <dimension ref="A1:P31"/>
  <sheetViews>
    <sheetView showGridLines="0" tabSelected="1" zoomScale="88" zoomScaleNormal="88" workbookViewId="0">
      <pane ySplit="7" topLeftCell="A14" activePane="bottomLeft" state="frozen"/>
      <selection pane="bottomLeft" activeCell="N15" sqref="H15:N15"/>
    </sheetView>
  </sheetViews>
  <sheetFormatPr defaultColWidth="9.140625" defaultRowHeight="15" x14ac:dyDescent="0.25"/>
  <cols>
    <col min="1" max="1" width="15" style="1" customWidth="1"/>
    <col min="2" max="2" width="12.5703125" style="1" customWidth="1"/>
    <col min="3" max="7" width="21.7109375" customWidth="1"/>
    <col min="8" max="8" width="9.5703125" customWidth="1"/>
    <col min="9" max="9" width="9.140625" style="1"/>
    <col min="11" max="11" width="9.85546875" bestFit="1" customWidth="1"/>
    <col min="13" max="13" width="12.42578125" customWidth="1"/>
    <col min="15" max="15" width="12.85546875" customWidth="1"/>
    <col min="16" max="16" width="11.7109375" customWidth="1"/>
  </cols>
  <sheetData>
    <row r="1" spans="1:16" ht="34.5" customHeight="1" x14ac:dyDescent="0.25">
      <c r="A1" s="106" t="s">
        <v>20</v>
      </c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  <c r="O1" s="106"/>
      <c r="P1" s="106"/>
    </row>
    <row r="3" spans="1:16" ht="21" customHeight="1" x14ac:dyDescent="0.25">
      <c r="A3" s="92" t="s">
        <v>1</v>
      </c>
      <c r="B3" s="92"/>
      <c r="C3" s="92"/>
      <c r="D3" s="85"/>
      <c r="E3" s="85"/>
      <c r="F3" s="34" t="s">
        <v>2</v>
      </c>
      <c r="G3" s="85"/>
      <c r="H3" s="85"/>
      <c r="I3" s="85"/>
      <c r="J3" s="80" t="s">
        <v>3</v>
      </c>
      <c r="K3" s="80"/>
      <c r="L3" s="81"/>
      <c r="M3" s="82"/>
      <c r="N3" s="92" t="s">
        <v>4</v>
      </c>
      <c r="O3" s="92"/>
      <c r="P3" s="35">
        <f>M23</f>
        <v>0</v>
      </c>
    </row>
    <row r="4" spans="1:16" ht="21" customHeight="1" x14ac:dyDescent="0.25">
      <c r="A4" s="92" t="s">
        <v>5</v>
      </c>
      <c r="B4" s="92"/>
      <c r="C4" s="92"/>
      <c r="D4" s="85"/>
      <c r="E4" s="85"/>
      <c r="F4" s="80" t="s">
        <v>21</v>
      </c>
      <c r="G4" s="80"/>
      <c r="H4" s="89"/>
      <c r="I4" s="90"/>
      <c r="J4" s="90"/>
      <c r="K4" s="90"/>
      <c r="L4" s="91"/>
      <c r="M4" s="86" t="s">
        <v>22</v>
      </c>
      <c r="N4" s="87"/>
      <c r="O4" s="88"/>
      <c r="P4" s="35" t="str">
        <f>M24</f>
        <v>n/a</v>
      </c>
    </row>
    <row r="6" spans="1:16" ht="30" customHeight="1" x14ac:dyDescent="0.25">
      <c r="A6" s="112"/>
      <c r="B6" s="113" t="s">
        <v>72</v>
      </c>
      <c r="C6" s="109" t="s">
        <v>46</v>
      </c>
      <c r="D6" s="107" t="s">
        <v>23</v>
      </c>
      <c r="E6" s="107" t="s">
        <v>24</v>
      </c>
      <c r="F6" s="110" t="s">
        <v>25</v>
      </c>
      <c r="G6" s="95" t="s">
        <v>11</v>
      </c>
      <c r="H6" s="96"/>
      <c r="I6" s="96"/>
      <c r="J6" s="96"/>
      <c r="K6" s="96"/>
      <c r="L6" s="96"/>
      <c r="M6" s="96"/>
      <c r="N6" s="109" t="s">
        <v>26</v>
      </c>
      <c r="O6" s="109" t="s">
        <v>27</v>
      </c>
      <c r="P6" s="107" t="s">
        <v>28</v>
      </c>
    </row>
    <row r="7" spans="1:16" ht="45" customHeight="1" x14ac:dyDescent="0.25">
      <c r="A7" s="112"/>
      <c r="B7" s="113"/>
      <c r="C7" s="109"/>
      <c r="D7" s="108"/>
      <c r="E7" s="108"/>
      <c r="F7" s="111"/>
      <c r="G7" s="37" t="s">
        <v>12</v>
      </c>
      <c r="H7" s="36" t="s">
        <v>13</v>
      </c>
      <c r="I7" s="36" t="s">
        <v>14</v>
      </c>
      <c r="J7" s="36" t="s">
        <v>15</v>
      </c>
      <c r="K7" s="36" t="s">
        <v>16</v>
      </c>
      <c r="L7" s="36" t="s">
        <v>17</v>
      </c>
      <c r="M7" s="36" t="s">
        <v>18</v>
      </c>
      <c r="N7" s="109"/>
      <c r="O7" s="109"/>
      <c r="P7" s="108"/>
    </row>
    <row r="8" spans="1:16" ht="45" customHeight="1" x14ac:dyDescent="0.25">
      <c r="A8" s="53" t="s">
        <v>29</v>
      </c>
      <c r="B8" s="27"/>
      <c r="C8" s="26"/>
      <c r="D8" s="22"/>
      <c r="E8" s="22"/>
      <c r="F8" s="22"/>
      <c r="G8" s="23"/>
      <c r="H8" s="24"/>
      <c r="I8" s="24"/>
      <c r="J8" s="24"/>
      <c r="K8" s="38" t="str">
        <f t="shared" ref="K8:K22" si="0">IF(I8="","",(I8*J8))</f>
        <v/>
      </c>
      <c r="L8" s="25"/>
      <c r="M8" s="33" t="str">
        <f t="shared" ref="M8:M22" si="1">IF(H8="","",(H8*K8*L8))</f>
        <v/>
      </c>
      <c r="N8" s="27"/>
      <c r="O8" s="39" t="str" cm="1">
        <f t="array" ref="O8">_xlfn.IFS(N8=1,M8/52,N8=2,"",N8=3,"",N8="One-Off","",N8="","")</f>
        <v/>
      </c>
      <c r="P8" s="27"/>
    </row>
    <row r="9" spans="1:16" ht="45" customHeight="1" x14ac:dyDescent="0.25">
      <c r="A9" s="53" t="s">
        <v>30</v>
      </c>
      <c r="B9" s="27"/>
      <c r="C9" s="26"/>
      <c r="D9" s="22"/>
      <c r="E9" s="22"/>
      <c r="F9" s="22"/>
      <c r="G9" s="29"/>
      <c r="H9" s="31"/>
      <c r="I9" s="31"/>
      <c r="J9" s="31"/>
      <c r="K9" s="38" t="str">
        <f t="shared" si="0"/>
        <v/>
      </c>
      <c r="L9" s="31"/>
      <c r="M9" s="33" t="str">
        <f t="shared" si="1"/>
        <v/>
      </c>
      <c r="N9" s="32"/>
      <c r="O9" s="39" t="str" cm="1">
        <f t="array" ref="O9">_xlfn.IFS(N9=1,M9/52,N9=2,"",N9=3,"",N9="One-Off","",N9="","")</f>
        <v/>
      </c>
      <c r="P9" s="32"/>
    </row>
    <row r="10" spans="1:16" ht="45" customHeight="1" x14ac:dyDescent="0.25">
      <c r="A10" s="53" t="s">
        <v>31</v>
      </c>
      <c r="B10" s="27"/>
      <c r="C10" s="26"/>
      <c r="D10" s="22"/>
      <c r="E10" s="22"/>
      <c r="F10" s="22"/>
      <c r="G10" s="29"/>
      <c r="H10" s="31"/>
      <c r="I10" s="31"/>
      <c r="J10" s="31"/>
      <c r="K10" s="38" t="str">
        <f>IF(I10="","",(I10*J10))</f>
        <v/>
      </c>
      <c r="L10" s="25"/>
      <c r="M10" s="33" t="str">
        <f>IF(H10="","",(H10*K10*L10))</f>
        <v/>
      </c>
      <c r="N10" s="27"/>
      <c r="O10" s="39" t="str" cm="1">
        <f t="array" ref="O10">_xlfn.IFS(N10=1,M10/52,N10=2,"",N10=3,"",N10="One-Off","",N10="","")</f>
        <v/>
      </c>
      <c r="P10" s="27"/>
    </row>
    <row r="11" spans="1:16" ht="45" customHeight="1" x14ac:dyDescent="0.25">
      <c r="A11" s="53" t="s">
        <v>32</v>
      </c>
      <c r="B11" s="27"/>
      <c r="C11" s="26"/>
      <c r="D11" s="22"/>
      <c r="E11" s="22"/>
      <c r="F11" s="22"/>
      <c r="G11" s="23"/>
      <c r="H11" s="24"/>
      <c r="I11" s="24"/>
      <c r="J11" s="24"/>
      <c r="K11" s="38" t="str">
        <f>IF(I11="","",(I11*J11))</f>
        <v/>
      </c>
      <c r="L11" s="25"/>
      <c r="M11" s="33" t="str">
        <f>IF(H11="","",(H11*K11*L11))</f>
        <v/>
      </c>
      <c r="N11" s="27"/>
      <c r="O11" s="39" t="str" cm="1">
        <f t="array" ref="O11">_xlfn.IFS(N11=1,M11/52,N11=2,"",N11=3,"",N11="One-Off","",N11="","")</f>
        <v/>
      </c>
      <c r="P11" s="27"/>
    </row>
    <row r="12" spans="1:16" ht="45" customHeight="1" x14ac:dyDescent="0.25">
      <c r="A12" s="53" t="s">
        <v>33</v>
      </c>
      <c r="B12" s="27"/>
      <c r="C12" s="26"/>
      <c r="D12" s="26"/>
      <c r="E12" s="26"/>
      <c r="F12" s="26"/>
      <c r="G12" s="26"/>
      <c r="H12" s="27"/>
      <c r="I12" s="24"/>
      <c r="J12" s="24"/>
      <c r="K12" s="38" t="str">
        <f>IF(I12="","",(I12*J12))</f>
        <v/>
      </c>
      <c r="L12" s="25"/>
      <c r="M12" s="33" t="str">
        <f>IF(H12="","",(H12*K12*L12))</f>
        <v/>
      </c>
      <c r="N12" s="27"/>
      <c r="O12" s="39" t="str" cm="1">
        <f t="array" ref="O12">_xlfn.IFS(N12=1,M12/52,N12=2,"",N12=3,"",N12="One-Off","",N12="","")</f>
        <v/>
      </c>
      <c r="P12" s="27" t="s">
        <v>42</v>
      </c>
    </row>
    <row r="13" spans="1:16" ht="45" customHeight="1" x14ac:dyDescent="0.25">
      <c r="A13" s="53" t="s">
        <v>34</v>
      </c>
      <c r="B13" s="27"/>
      <c r="C13" s="26"/>
      <c r="D13" s="26"/>
      <c r="E13" s="26"/>
      <c r="F13" s="26"/>
      <c r="G13" s="28"/>
      <c r="H13" s="24"/>
      <c r="I13" s="24"/>
      <c r="J13" s="24"/>
      <c r="K13" s="38" t="str">
        <f t="shared" si="0"/>
        <v/>
      </c>
      <c r="L13" s="25"/>
      <c r="M13" s="33" t="str">
        <f t="shared" si="1"/>
        <v/>
      </c>
      <c r="N13" s="27"/>
      <c r="O13" s="39" t="str" cm="1">
        <f t="array" ref="O13">_xlfn.IFS(N13=1,M13/52,N13=2,"",N13=3,"",N13="One-Off","",N13="","")</f>
        <v/>
      </c>
      <c r="P13" s="27"/>
    </row>
    <row r="14" spans="1:16" ht="45" customHeight="1" x14ac:dyDescent="0.25">
      <c r="A14" s="53" t="s">
        <v>35</v>
      </c>
      <c r="B14" s="27"/>
      <c r="C14" s="26"/>
      <c r="D14" s="26"/>
      <c r="E14" s="26"/>
      <c r="F14" s="26"/>
      <c r="G14" s="29"/>
      <c r="H14" s="24"/>
      <c r="I14" s="24"/>
      <c r="J14" s="24"/>
      <c r="K14" s="38" t="str">
        <f t="shared" si="0"/>
        <v/>
      </c>
      <c r="L14" s="25"/>
      <c r="M14" s="33" t="str">
        <f>IF(H14="","",(H14*K14*L14))</f>
        <v/>
      </c>
      <c r="N14" s="27"/>
      <c r="O14" s="39" t="str" cm="1">
        <f t="array" ref="O14">_xlfn.IFS(N14=1,M14/52,N14=2,"",N14=3,"",N14="One-Off","",N14="","")</f>
        <v/>
      </c>
      <c r="P14" s="27"/>
    </row>
    <row r="15" spans="1:16" ht="45" customHeight="1" x14ac:dyDescent="0.25">
      <c r="A15" s="53" t="s">
        <v>36</v>
      </c>
      <c r="B15" s="27"/>
      <c r="C15" s="26"/>
      <c r="D15" s="26"/>
      <c r="E15" s="26"/>
      <c r="F15" s="26"/>
      <c r="G15" s="29"/>
      <c r="H15" s="24"/>
      <c r="I15" s="24"/>
      <c r="J15" s="24"/>
      <c r="K15" s="38"/>
      <c r="L15" s="25"/>
      <c r="M15" s="33"/>
      <c r="N15" s="27"/>
      <c r="O15" s="39" t="str" cm="1">
        <f t="array" ref="O15">_xlfn.IFS(N15=1,M15/52,N15=2,"",N15=3,"",N15="One-Off","",N15="","")</f>
        <v/>
      </c>
      <c r="P15" s="27"/>
    </row>
    <row r="16" spans="1:16" ht="45" customHeight="1" x14ac:dyDescent="0.25">
      <c r="A16" s="53" t="s">
        <v>47</v>
      </c>
      <c r="B16" s="27"/>
      <c r="C16" s="26"/>
      <c r="D16" s="26"/>
      <c r="E16" s="26"/>
      <c r="F16" s="26"/>
      <c r="G16" s="29"/>
      <c r="H16" s="24"/>
      <c r="I16" s="24"/>
      <c r="J16" s="24"/>
      <c r="K16" s="38" t="str">
        <f t="shared" si="0"/>
        <v/>
      </c>
      <c r="L16" s="25"/>
      <c r="M16" s="33" t="str">
        <f t="shared" si="1"/>
        <v/>
      </c>
      <c r="N16" s="27"/>
      <c r="O16" s="39" t="str" cm="1">
        <f t="array" ref="O16">_xlfn.IFS(N16=1,M16/52,N16=2,"",N16=3,"",N16="One-Off","",N16="","")</f>
        <v/>
      </c>
      <c r="P16" s="27"/>
    </row>
    <row r="17" spans="1:16" ht="45" customHeight="1" x14ac:dyDescent="0.25">
      <c r="A17" s="53" t="s">
        <v>48</v>
      </c>
      <c r="B17" s="27"/>
      <c r="C17" s="26"/>
      <c r="D17" s="26"/>
      <c r="E17" s="26"/>
      <c r="F17" s="26"/>
      <c r="G17" s="29"/>
      <c r="H17" s="24"/>
      <c r="I17" s="24"/>
      <c r="J17" s="24"/>
      <c r="K17" s="38" t="str">
        <f t="shared" si="0"/>
        <v/>
      </c>
      <c r="L17" s="25"/>
      <c r="M17" s="33" t="str">
        <f t="shared" si="1"/>
        <v/>
      </c>
      <c r="N17" s="27"/>
      <c r="O17" s="39" t="str" cm="1">
        <f t="array" ref="O17">_xlfn.IFS(N17=1,M17/52,N17=2,"",N17=3,"",N17="One-Off","",N17="","")</f>
        <v/>
      </c>
      <c r="P17" s="27"/>
    </row>
    <row r="18" spans="1:16" ht="45" customHeight="1" x14ac:dyDescent="0.25">
      <c r="A18" s="53" t="s">
        <v>49</v>
      </c>
      <c r="B18" s="27"/>
      <c r="C18" s="26"/>
      <c r="D18" s="26"/>
      <c r="E18" s="51"/>
      <c r="F18" s="26"/>
      <c r="G18" s="29"/>
      <c r="H18" s="24"/>
      <c r="I18" s="24"/>
      <c r="J18" s="24"/>
      <c r="K18" s="38" t="str">
        <f t="shared" si="0"/>
        <v/>
      </c>
      <c r="L18" s="25"/>
      <c r="M18" s="33" t="str">
        <f t="shared" si="1"/>
        <v/>
      </c>
      <c r="N18" s="27"/>
      <c r="O18" s="39" t="str" cm="1">
        <f t="array" ref="O18">_xlfn.IFS(N18=1,M18/52,N18=2,"",N18=3,"",N18="One-Off","",N18="","")</f>
        <v/>
      </c>
      <c r="P18" s="27"/>
    </row>
    <row r="19" spans="1:16" ht="45" customHeight="1" x14ac:dyDescent="0.25">
      <c r="A19" s="53" t="s">
        <v>50</v>
      </c>
      <c r="B19" s="27"/>
      <c r="C19" s="26"/>
      <c r="D19" s="26"/>
      <c r="E19" s="26"/>
      <c r="F19" s="26"/>
      <c r="G19" s="29"/>
      <c r="H19" s="24"/>
      <c r="I19" s="24"/>
      <c r="J19" s="24"/>
      <c r="K19" s="38" t="str">
        <f t="shared" si="0"/>
        <v/>
      </c>
      <c r="L19" s="25"/>
      <c r="M19" s="33" t="str">
        <f t="shared" si="1"/>
        <v/>
      </c>
      <c r="N19" s="27"/>
      <c r="O19" s="39" t="str" cm="1">
        <f t="array" ref="O19">_xlfn.IFS(N19=1,M19/52,N19=2,"",N19=3,"",N19="One-Off","",N19="","")</f>
        <v/>
      </c>
      <c r="P19" s="27"/>
    </row>
    <row r="20" spans="1:16" ht="45" customHeight="1" x14ac:dyDescent="0.25">
      <c r="A20" s="53" t="s">
        <v>51</v>
      </c>
      <c r="B20" s="27"/>
      <c r="C20" s="26"/>
      <c r="D20" s="26"/>
      <c r="E20" s="26"/>
      <c r="F20" s="26"/>
      <c r="G20" s="29"/>
      <c r="H20" s="24"/>
      <c r="I20" s="24"/>
      <c r="J20" s="24"/>
      <c r="K20" s="38" t="str">
        <f t="shared" si="0"/>
        <v/>
      </c>
      <c r="L20" s="25"/>
      <c r="M20" s="33" t="str">
        <f t="shared" si="1"/>
        <v/>
      </c>
      <c r="N20" s="27"/>
      <c r="O20" s="39" t="str" cm="1">
        <f t="array" ref="O20">_xlfn.IFS(N20=1,M20/52,N20=2,"",N20=3,"",N20="One-Off","",N20="","")</f>
        <v/>
      </c>
      <c r="P20" s="27"/>
    </row>
    <row r="21" spans="1:16" ht="45" customHeight="1" x14ac:dyDescent="0.25">
      <c r="A21" s="53" t="s">
        <v>52</v>
      </c>
      <c r="B21" s="27"/>
      <c r="C21" s="26"/>
      <c r="D21" s="26"/>
      <c r="E21" s="26"/>
      <c r="F21" s="26"/>
      <c r="G21" s="29"/>
      <c r="H21" s="24"/>
      <c r="I21" s="24"/>
      <c r="J21" s="24"/>
      <c r="K21" s="38" t="str">
        <f t="shared" si="0"/>
        <v/>
      </c>
      <c r="L21" s="25"/>
      <c r="M21" s="33" t="str">
        <f t="shared" si="1"/>
        <v/>
      </c>
      <c r="N21" s="27"/>
      <c r="O21" s="39" t="str" cm="1">
        <f t="array" ref="O21">_xlfn.IFS(N21=1,M21/52,N21=2,"",N21=3,"",N21="One-Off","",N21="","")</f>
        <v/>
      </c>
      <c r="P21" s="27"/>
    </row>
    <row r="22" spans="1:16" ht="45" customHeight="1" x14ac:dyDescent="0.25">
      <c r="A22" s="53" t="s">
        <v>53</v>
      </c>
      <c r="B22" s="27"/>
      <c r="C22" s="26"/>
      <c r="D22" s="26"/>
      <c r="E22" s="26"/>
      <c r="F22" s="26"/>
      <c r="G22" s="29"/>
      <c r="H22" s="24"/>
      <c r="I22" s="24"/>
      <c r="J22" s="24"/>
      <c r="K22" s="38" t="str">
        <f t="shared" si="0"/>
        <v/>
      </c>
      <c r="L22" s="25"/>
      <c r="M22" s="33" t="str">
        <f t="shared" si="1"/>
        <v/>
      </c>
      <c r="N22" s="27"/>
      <c r="O22" s="39" t="str" cm="1">
        <f t="array" ref="O22">_xlfn.IFS(N22=1,M22/52,N22=2,"",N22=3,"",N22="One-Off","",N22="","")</f>
        <v/>
      </c>
      <c r="P22" s="27"/>
    </row>
    <row r="23" spans="1:16" ht="14.45" customHeight="1" x14ac:dyDescent="0.25">
      <c r="A23" s="78"/>
      <c r="B23" s="78"/>
      <c r="C23" s="40">
        <f>SUM($M$8:$M$22)</f>
        <v>0</v>
      </c>
      <c r="D23" s="41" t="s">
        <v>55</v>
      </c>
      <c r="E23" s="40">
        <f>SUMIFS($M$8:$M$22,$A$8:$A$22,"Flexible*")</f>
        <v>0</v>
      </c>
      <c r="F23" s="79" t="s">
        <v>56</v>
      </c>
      <c r="G23" s="79"/>
      <c r="H23" s="94">
        <f>SUMIFS($M$8:$M$22,$B$8:$B$22,"Yes")</f>
        <v>0</v>
      </c>
      <c r="I23" s="94"/>
      <c r="J23" s="93" t="s">
        <v>54</v>
      </c>
      <c r="K23" s="93"/>
      <c r="L23" s="93"/>
      <c r="M23" s="42">
        <f>SUMIFS(M8:M22,A8:A22,"Outcome*")</f>
        <v>0</v>
      </c>
      <c r="N23" s="43"/>
      <c r="O23" s="44">
        <f>SUM(O8:O22)</f>
        <v>0</v>
      </c>
    </row>
    <row r="24" spans="1:16" ht="14.45" customHeight="1" x14ac:dyDescent="0.25">
      <c r="B24" s="45"/>
      <c r="C24" s="46"/>
      <c r="D24" s="46"/>
      <c r="E24" s="46"/>
      <c r="F24" s="46"/>
      <c r="G24" s="46"/>
      <c r="H24" s="46"/>
      <c r="I24" s="46"/>
      <c r="J24" s="84" t="s">
        <v>22</v>
      </c>
      <c r="K24" s="84"/>
      <c r="L24" s="84"/>
      <c r="M24" s="48" t="str">
        <f>IF(H23&gt;0,C23-H23,"n/a")</f>
        <v>n/a</v>
      </c>
      <c r="O24" s="47" t="s">
        <v>45</v>
      </c>
    </row>
    <row r="25" spans="1:16" x14ac:dyDescent="0.25">
      <c r="K25" s="83"/>
      <c r="L25" s="83"/>
      <c r="M25" s="49"/>
      <c r="P25" s="50"/>
    </row>
    <row r="26" spans="1:16" x14ac:dyDescent="0.25">
      <c r="C26" s="103" t="s">
        <v>37</v>
      </c>
      <c r="D26" s="104"/>
      <c r="E26" s="104"/>
      <c r="F26" s="104"/>
      <c r="G26" s="104"/>
      <c r="H26" s="104"/>
      <c r="I26" s="104"/>
      <c r="J26" s="104"/>
      <c r="K26" s="104"/>
      <c r="L26" s="104"/>
      <c r="M26" s="104"/>
      <c r="N26" s="104"/>
      <c r="O26" s="105"/>
    </row>
    <row r="27" spans="1:16" x14ac:dyDescent="0.25">
      <c r="C27" s="97"/>
      <c r="D27" s="98"/>
      <c r="E27" s="98"/>
      <c r="F27" s="98"/>
      <c r="G27" s="98"/>
      <c r="H27" s="98"/>
      <c r="I27" s="98"/>
      <c r="J27" s="98"/>
      <c r="K27" s="98"/>
      <c r="L27" s="98"/>
      <c r="M27" s="98"/>
      <c r="N27" s="98"/>
      <c r="O27" s="99"/>
    </row>
    <row r="28" spans="1:16" x14ac:dyDescent="0.25">
      <c r="C28" s="97"/>
      <c r="D28" s="98"/>
      <c r="E28" s="98"/>
      <c r="F28" s="98"/>
      <c r="G28" s="98"/>
      <c r="H28" s="98"/>
      <c r="I28" s="98"/>
      <c r="J28" s="98"/>
      <c r="K28" s="98"/>
      <c r="L28" s="98"/>
      <c r="M28" s="98"/>
      <c r="N28" s="98"/>
      <c r="O28" s="99"/>
    </row>
    <row r="29" spans="1:16" x14ac:dyDescent="0.25">
      <c r="C29" s="97"/>
      <c r="D29" s="98"/>
      <c r="E29" s="98"/>
      <c r="F29" s="98"/>
      <c r="G29" s="98"/>
      <c r="H29" s="98"/>
      <c r="I29" s="98"/>
      <c r="J29" s="98"/>
      <c r="K29" s="98"/>
      <c r="L29" s="98"/>
      <c r="M29" s="98"/>
      <c r="N29" s="98"/>
      <c r="O29" s="99"/>
    </row>
    <row r="30" spans="1:16" x14ac:dyDescent="0.25">
      <c r="C30" s="97"/>
      <c r="D30" s="98"/>
      <c r="E30" s="98"/>
      <c r="F30" s="98"/>
      <c r="G30" s="98"/>
      <c r="H30" s="98"/>
      <c r="I30" s="98"/>
      <c r="J30" s="98"/>
      <c r="K30" s="98"/>
      <c r="L30" s="98"/>
      <c r="M30" s="98"/>
      <c r="N30" s="98"/>
      <c r="O30" s="99"/>
    </row>
    <row r="31" spans="1:16" x14ac:dyDescent="0.25">
      <c r="C31" s="100"/>
      <c r="D31" s="101"/>
      <c r="E31" s="101"/>
      <c r="F31" s="101"/>
      <c r="G31" s="101"/>
      <c r="H31" s="101"/>
      <c r="I31" s="101"/>
      <c r="J31" s="101"/>
      <c r="K31" s="101"/>
      <c r="L31" s="101"/>
      <c r="M31" s="101"/>
      <c r="N31" s="101"/>
      <c r="O31" s="102"/>
    </row>
  </sheetData>
  <sheetProtection algorithmName="SHA-512" hashValue="YEBCY/7Zs+vTlAesiiDKIlNa4S8Epf/AEE3qGxKDeNFS7x4NrZjM2wGkl2+xx/fgyVvkAD7hLVTCe0OljKxW1g==" saltValue="/QfKQExYkNC9EE9z/Y4ywQ==" spinCount="100000" sheet="1" objects="1" scenarios="1" selectLockedCells="1"/>
  <mergeCells count="30">
    <mergeCell ref="C27:O31"/>
    <mergeCell ref="C26:O26"/>
    <mergeCell ref="A1:P1"/>
    <mergeCell ref="P6:P7"/>
    <mergeCell ref="C6:C7"/>
    <mergeCell ref="D6:D7"/>
    <mergeCell ref="E6:E7"/>
    <mergeCell ref="F6:F7"/>
    <mergeCell ref="O6:O7"/>
    <mergeCell ref="N6:N7"/>
    <mergeCell ref="A3:C3"/>
    <mergeCell ref="A4:C4"/>
    <mergeCell ref="A6:A7"/>
    <mergeCell ref="D3:E3"/>
    <mergeCell ref="D4:E4"/>
    <mergeCell ref="B6:B7"/>
    <mergeCell ref="A23:B23"/>
    <mergeCell ref="F23:G23"/>
    <mergeCell ref="J3:K3"/>
    <mergeCell ref="L3:M3"/>
    <mergeCell ref="K25:L25"/>
    <mergeCell ref="J24:L24"/>
    <mergeCell ref="G3:I3"/>
    <mergeCell ref="M4:O4"/>
    <mergeCell ref="H4:L4"/>
    <mergeCell ref="N3:O3"/>
    <mergeCell ref="F4:G4"/>
    <mergeCell ref="J23:L23"/>
    <mergeCell ref="H23:I23"/>
    <mergeCell ref="G6:M6"/>
  </mergeCells>
  <phoneticPr fontId="8" type="noConversion"/>
  <conditionalFormatting sqref="A1:B5 A6:A7 A8:B22 A23 A24:B1048576">
    <cfRule type="containsText" dxfId="1" priority="2" operator="containsText" text="Flexible">
      <formula>NOT(ISERROR(SEARCH("Flexible",A1)))</formula>
    </cfRule>
  </conditionalFormatting>
  <conditionalFormatting sqref="B8:B22">
    <cfRule type="containsText" dxfId="0" priority="1" operator="containsText" text="Yes">
      <formula>NOT(ISERROR(SEARCH("Yes",B8)))</formula>
    </cfRule>
  </conditionalFormatting>
  <dataValidations count="1">
    <dataValidation type="list" showInputMessage="1" showErrorMessage="1" sqref="B8:B22" xr:uid="{1F2B8121-2A06-4B5A-84E8-1DA0F8BEE250}">
      <formula1>"Yes"</formula1>
    </dataValidation>
  </dataValidations>
  <pageMargins left="0.25" right="0.25" top="0.75" bottom="0.75" header="0.3" footer="0.3"/>
  <pageSetup paperSize="9" scale="62" fitToHeight="0" orientation="landscape" r:id="rId1"/>
  <ignoredErrors>
    <ignoredError sqref="E23 H23" unlockedFormula="1"/>
  </ignoredErrors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FBA73E8F-A548-4BF8-ABD2-26FF34788F93}">
          <x14:formula1>
            <xm:f>'Drop Downs'!$B$2:$B$5</xm:f>
          </x14:formula1>
          <xm:sqref>P8:P22</xm:sqref>
        </x14:dataValidation>
        <x14:dataValidation type="list" allowBlank="1" showInputMessage="1" showErrorMessage="1" xr:uid="{9954CCDB-53DF-4AD0-B458-B6AE7B7B6132}">
          <x14:formula1>
            <xm:f>'Drop Downs'!$A$2:$A$5</xm:f>
          </x14:formula1>
          <xm:sqref>N8:N22</xm:sqref>
        </x14:dataValidation>
        <x14:dataValidation type="list" allowBlank="1" showInputMessage="1" showErrorMessage="1" xr:uid="{4FE08197-5C8D-4A52-B603-A09DC79DC884}">
          <x14:formula1>
            <xm:f>'Drop Downs'!$C$2:$C$31</xm:f>
          </x14:formula1>
          <xm:sqref>A8:A22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E33DC4-4C2A-4620-9218-C4E09ABBF74C}">
  <dimension ref="A1:F31"/>
  <sheetViews>
    <sheetView workbookViewId="0"/>
  </sheetViews>
  <sheetFormatPr defaultRowHeight="15" x14ac:dyDescent="0.25"/>
  <cols>
    <col min="2" max="2" width="12.5703125" customWidth="1"/>
    <col min="3" max="3" width="31.5703125" customWidth="1"/>
  </cols>
  <sheetData>
    <row r="1" spans="1:6" ht="29.25" customHeight="1" x14ac:dyDescent="0.25">
      <c r="A1" s="21" t="s">
        <v>26</v>
      </c>
      <c r="B1" s="21" t="s">
        <v>38</v>
      </c>
      <c r="C1" s="52" t="s">
        <v>39</v>
      </c>
    </row>
    <row r="2" spans="1:6" x14ac:dyDescent="0.25">
      <c r="A2" s="1" t="s">
        <v>40</v>
      </c>
      <c r="B2" t="s">
        <v>41</v>
      </c>
      <c r="C2" t="s">
        <v>29</v>
      </c>
    </row>
    <row r="3" spans="1:6" x14ac:dyDescent="0.25">
      <c r="A3" s="1">
        <v>1</v>
      </c>
      <c r="B3" t="s">
        <v>42</v>
      </c>
      <c r="C3" s="30" t="s">
        <v>30</v>
      </c>
    </row>
    <row r="4" spans="1:6" x14ac:dyDescent="0.25">
      <c r="A4" s="1">
        <v>2</v>
      </c>
      <c r="B4" t="s">
        <v>43</v>
      </c>
      <c r="C4" s="30" t="s">
        <v>31</v>
      </c>
    </row>
    <row r="5" spans="1:6" x14ac:dyDescent="0.25">
      <c r="A5" s="1">
        <v>3</v>
      </c>
      <c r="B5" t="s">
        <v>44</v>
      </c>
      <c r="C5" s="30" t="s">
        <v>32</v>
      </c>
      <c r="F5" s="30"/>
    </row>
    <row r="6" spans="1:6" x14ac:dyDescent="0.25">
      <c r="C6" s="30" t="s">
        <v>33</v>
      </c>
    </row>
    <row r="7" spans="1:6" x14ac:dyDescent="0.25">
      <c r="C7" s="30" t="s">
        <v>34</v>
      </c>
    </row>
    <row r="8" spans="1:6" x14ac:dyDescent="0.25">
      <c r="C8" s="30" t="s">
        <v>35</v>
      </c>
    </row>
    <row r="9" spans="1:6" x14ac:dyDescent="0.25">
      <c r="C9" s="30" t="s">
        <v>36</v>
      </c>
    </row>
    <row r="10" spans="1:6" x14ac:dyDescent="0.25">
      <c r="C10" s="30" t="s">
        <v>47</v>
      </c>
    </row>
    <row r="11" spans="1:6" x14ac:dyDescent="0.25">
      <c r="C11" s="30" t="s">
        <v>48</v>
      </c>
    </row>
    <row r="12" spans="1:6" x14ac:dyDescent="0.25">
      <c r="C12" s="30" t="s">
        <v>49</v>
      </c>
    </row>
    <row r="13" spans="1:6" x14ac:dyDescent="0.25">
      <c r="C13" s="30" t="s">
        <v>50</v>
      </c>
    </row>
    <row r="14" spans="1:6" x14ac:dyDescent="0.25">
      <c r="C14" s="30" t="s">
        <v>51</v>
      </c>
    </row>
    <row r="15" spans="1:6" x14ac:dyDescent="0.25">
      <c r="C15" s="30" t="s">
        <v>52</v>
      </c>
    </row>
    <row r="16" spans="1:6" x14ac:dyDescent="0.25">
      <c r="C16" s="30" t="s">
        <v>53</v>
      </c>
    </row>
    <row r="17" spans="3:3" x14ac:dyDescent="0.25">
      <c r="C17" t="s">
        <v>58</v>
      </c>
    </row>
    <row r="18" spans="3:3" x14ac:dyDescent="0.25">
      <c r="C18" t="s">
        <v>57</v>
      </c>
    </row>
    <row r="19" spans="3:3" x14ac:dyDescent="0.25">
      <c r="C19" t="s">
        <v>59</v>
      </c>
    </row>
    <row r="20" spans="3:3" x14ac:dyDescent="0.25">
      <c r="C20" t="s">
        <v>60</v>
      </c>
    </row>
    <row r="21" spans="3:3" x14ac:dyDescent="0.25">
      <c r="C21" t="s">
        <v>61</v>
      </c>
    </row>
    <row r="22" spans="3:3" x14ac:dyDescent="0.25">
      <c r="C22" t="s">
        <v>62</v>
      </c>
    </row>
    <row r="23" spans="3:3" x14ac:dyDescent="0.25">
      <c r="C23" t="s">
        <v>63</v>
      </c>
    </row>
    <row r="24" spans="3:3" x14ac:dyDescent="0.25">
      <c r="C24" t="s">
        <v>64</v>
      </c>
    </row>
    <row r="25" spans="3:3" x14ac:dyDescent="0.25">
      <c r="C25" t="s">
        <v>65</v>
      </c>
    </row>
    <row r="26" spans="3:3" x14ac:dyDescent="0.25">
      <c r="C26" t="s">
        <v>66</v>
      </c>
    </row>
    <row r="27" spans="3:3" x14ac:dyDescent="0.25">
      <c r="C27" t="s">
        <v>67</v>
      </c>
    </row>
    <row r="28" spans="3:3" x14ac:dyDescent="0.25">
      <c r="C28" t="s">
        <v>68</v>
      </c>
    </row>
    <row r="29" spans="3:3" x14ac:dyDescent="0.25">
      <c r="C29" t="s">
        <v>69</v>
      </c>
    </row>
    <row r="30" spans="3:3" x14ac:dyDescent="0.25">
      <c r="C30" t="s">
        <v>70</v>
      </c>
    </row>
    <row r="31" spans="3:3" x14ac:dyDescent="0.25">
      <c r="C31" t="s">
        <v>71</v>
      </c>
    </row>
  </sheetData>
  <sheetProtection algorithmName="SHA-512" hashValue="f3g/dA1cMau0fWuFldmxvnNGn/Lw34fjsFcExVX99xtuiZlwMYEw6n3wQ+DJaUjOHKf4muRUV6FQM15pCLcaQA==" saltValue="iMlMZxM6EzoUbrFx1ls7RQ==" spinCount="100000" sheet="1" objects="1" scenarios="1" selectLockedCells="1"/>
  <phoneticPr fontId="8" type="noConversion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F9C7B4444CCF8458560A7CD83754F2C" ma:contentTypeVersion="5" ma:contentTypeDescription="Create a new document." ma:contentTypeScope="" ma:versionID="317a09ab3d1d96b3206ed94025122e49">
  <xsd:schema xmlns:xsd="http://www.w3.org/2001/XMLSchema" xmlns:xs="http://www.w3.org/2001/XMLSchema" xmlns:p="http://schemas.microsoft.com/office/2006/metadata/properties" xmlns:ns2="42af2fc8-d451-4f3e-85f6-0c39b1157001" xmlns:ns3="a4117cd6-1c73-42de-9381-fb5734298367" targetNamespace="http://schemas.microsoft.com/office/2006/metadata/properties" ma:root="true" ma:fieldsID="825e5a7784c05f3e109c3160382cfd0c" ns2:_="" ns3:_="">
    <xsd:import namespace="42af2fc8-d451-4f3e-85f6-0c39b1157001"/>
    <xsd:import namespace="a4117cd6-1c73-42de-9381-fb57342983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af2fc8-d451-4f3e-85f6-0c39b115700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117cd6-1c73-42de-9381-fb573429836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a4117cd6-1c73-42de-9381-fb5734298367">
      <UserInfo>
        <DisplayName/>
        <AccountId xsi:nil="true"/>
        <AccountType/>
      </UserInfo>
    </SharedWithUsers>
  </documentManagement>
</p:properties>
</file>

<file path=customXml/itemProps1.xml><?xml version="1.0" encoding="utf-8"?>
<ds:datastoreItem xmlns:ds="http://schemas.openxmlformats.org/officeDocument/2006/customXml" ds:itemID="{AAF5CC93-E2C6-4060-B0C4-AA62BF6A059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2af2fc8-d451-4f3e-85f6-0c39b1157001"/>
    <ds:schemaRef ds:uri="a4117cd6-1c73-42de-9381-fb57342983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580D638-2E71-4700-8175-00FA31CFBB2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173E2F1-85BB-4F42-AA9F-1D71F945011E}">
  <ds:schemaRefs>
    <ds:schemaRef ds:uri="http://schemas.openxmlformats.org/package/2006/metadata/core-properties"/>
    <ds:schemaRef ds:uri="http://purl.org/dc/terms/"/>
    <ds:schemaRef ds:uri="http://purl.org/dc/dcmitype/"/>
    <ds:schemaRef ds:uri="http://schemas.microsoft.com/office/2006/metadata/properties"/>
    <ds:schemaRef ds:uri="a4117cd6-1c73-42de-9381-fb5734298367"/>
    <ds:schemaRef ds:uri="http://www.w3.org/XML/1998/namespace"/>
    <ds:schemaRef ds:uri="http://schemas.microsoft.com/office/2006/documentManagement/types"/>
    <ds:schemaRef ds:uri="http://schemas.microsoft.com/office/infopath/2007/PartnerControls"/>
    <ds:schemaRef ds:uri="42af2fc8-d451-4f3e-85f6-0c39b1157001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Existing Support Package</vt:lpstr>
      <vt:lpstr>SDS Support Package</vt:lpstr>
      <vt:lpstr>Drop Downs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Tanya Lovatt</dc:creator>
  <cp:keywords/>
  <dc:description/>
  <cp:lastModifiedBy>Amanda Gilham (Business Support (H&amp;SC))</cp:lastModifiedBy>
  <cp:revision/>
  <cp:lastPrinted>2023-12-01T11:57:02Z</cp:lastPrinted>
  <dcterms:created xsi:type="dcterms:W3CDTF">2023-03-17T16:06:33Z</dcterms:created>
  <dcterms:modified xsi:type="dcterms:W3CDTF">2024-01-31T14:13:01Z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0x0101006F9C7B4444CCF8458560A7CD83754F2C</vt:lpwstr>
  </property>
  <property fmtid="{D5CDD505-2E9C-101B-9397-08002B2CF9AE}" pid="3" name="MediaServiceImageTags">
    <vt:lpwstr/>
  </property>
  <property fmtid="{D5CDD505-2E9C-101B-9397-08002B2CF9AE}" pid="4" name="xd_Signature">
    <vt:bool>false</vt:bool>
  </property>
  <property fmtid="{D5CDD505-2E9C-101B-9397-08002B2CF9AE}" pid="5" name="xd_ProgID">
    <vt:lpwstr/>
  </property>
  <property fmtid="{D5CDD505-2E9C-101B-9397-08002B2CF9AE}" pid="6" name="ComplianceAssetId">
    <vt:lpwstr/>
  </property>
  <property fmtid="{D5CDD505-2E9C-101B-9397-08002B2CF9AE}" pid="7" name="TemplateUrl">
    <vt:lpwstr/>
  </property>
  <property fmtid="{D5CDD505-2E9C-101B-9397-08002B2CF9AE}" pid="8" name="_ExtendedDescription">
    <vt:lpwstr/>
  </property>
  <property fmtid="{D5CDD505-2E9C-101B-9397-08002B2CF9AE}" pid="9" name="TriggerFlowInfo">
    <vt:lpwstr/>
  </property>
</Properties>
</file>